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drawings/drawing2.xml" ContentType="application/vnd.openxmlformats-officedocument.drawing+xml"/>
  <Override PartName="/xl/customProperty3.bin" ContentType="application/vnd.openxmlformats-officedocument.spreadsheetml.customProperty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https://paneu-my.sharepoint.com/personal/zoltan_banhalmi_eu_panasonic_com/Documents/Desktop/"/>
    </mc:Choice>
  </mc:AlternateContent>
  <xr:revisionPtr revIDLastSave="0" documentId="8_{13658450-F77B-487A-A517-C67C3FF4FE88}" xr6:coauthVersionLast="47" xr6:coauthVersionMax="47" xr10:uidLastSave="{00000000-0000-0000-0000-000000000000}"/>
  <bookViews>
    <workbookView xWindow="-108" yWindow="-108" windowWidth="23256" windowHeight="12576" tabRatio="826" firstSheet="1" activeTab="1" xr2:uid="{00000000-000D-0000-FFFF-FFFF00000000}"/>
  </bookViews>
  <sheets>
    <sheet name="Panasonic RAC 2018-2019" sheetId="1" state="hidden" r:id="rId1"/>
    <sheet name="Munka1" sheetId="11" r:id="rId2"/>
    <sheet name="Panasonic PACI 2018-2019" sheetId="4" state="hidden" r:id="rId3"/>
    <sheet name="Panasonic A2W 2018-2019" sheetId="5" state="hidden" r:id="rId4"/>
  </sheets>
  <definedNames>
    <definedName name="_xlnm.Print_Area" localSheetId="3">'Panasonic A2W 2018-2019'!$A$1:$Q$112</definedName>
    <definedName name="_xlnm.Print_Area" localSheetId="2">'Panasonic PACI 2018-2019'!$A$1:$Q$98</definedName>
    <definedName name="_xlnm.Print_Area" localSheetId="0">'Panasonic RAC 2018-2019'!$A$1:$Q$88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2" i="1" l="1"/>
  <c r="H71" i="1"/>
  <c r="N71" i="1" l="1"/>
  <c r="J70" i="1"/>
  <c r="J68" i="1"/>
  <c r="J67" i="1"/>
  <c r="C11" i="5" l="1"/>
  <c r="K47" i="5"/>
  <c r="K46" i="5"/>
  <c r="I47" i="5"/>
  <c r="I46" i="5"/>
  <c r="M38" i="5"/>
  <c r="M37" i="5"/>
  <c r="K38" i="5"/>
  <c r="K37" i="5"/>
  <c r="K36" i="5"/>
  <c r="I38" i="5"/>
  <c r="I37" i="5"/>
  <c r="I36" i="5"/>
  <c r="M29" i="5"/>
  <c r="M28" i="5"/>
  <c r="K29" i="5"/>
  <c r="K28" i="5"/>
  <c r="K27" i="5"/>
  <c r="I29" i="5"/>
  <c r="I28" i="5"/>
  <c r="I27" i="5"/>
  <c r="M21" i="5"/>
  <c r="K21" i="5"/>
  <c r="I21" i="5"/>
  <c r="M20" i="5"/>
  <c r="K20" i="5"/>
  <c r="I20" i="5"/>
  <c r="G20" i="5"/>
  <c r="E20" i="5"/>
  <c r="C20" i="5"/>
  <c r="M13" i="5"/>
  <c r="K13" i="5"/>
  <c r="I13" i="5"/>
  <c r="M11" i="5"/>
  <c r="K11" i="5"/>
  <c r="I12" i="5"/>
  <c r="I11" i="5"/>
  <c r="G12" i="5"/>
  <c r="G11" i="5"/>
  <c r="E12" i="5"/>
  <c r="E11" i="5"/>
  <c r="C12" i="5"/>
  <c r="M46" i="1" l="1"/>
  <c r="K46" i="1"/>
  <c r="G46" i="1"/>
  <c r="E46" i="1"/>
  <c r="M41" i="1"/>
  <c r="K41" i="1"/>
  <c r="G41" i="1"/>
  <c r="E41" i="1"/>
  <c r="K37" i="1"/>
  <c r="G37" i="1"/>
  <c r="E37" i="1"/>
  <c r="O33" i="1"/>
  <c r="K33" i="1"/>
  <c r="I33" i="1"/>
  <c r="G33" i="1"/>
  <c r="E33" i="1"/>
  <c r="M29" i="1"/>
  <c r="K29" i="1"/>
  <c r="G29" i="1"/>
  <c r="E29" i="1"/>
  <c r="O25" i="1"/>
  <c r="M25" i="1"/>
  <c r="K25" i="1"/>
  <c r="I25" i="1"/>
  <c r="G25" i="1"/>
  <c r="E25" i="1"/>
  <c r="C25" i="1"/>
  <c r="K21" i="1"/>
  <c r="G21" i="1"/>
  <c r="E21" i="1"/>
  <c r="G11" i="1"/>
  <c r="E11" i="1"/>
  <c r="O16" i="1"/>
  <c r="K16" i="1"/>
  <c r="I16" i="1"/>
  <c r="G16" i="1"/>
  <c r="E16" i="1"/>
  <c r="C16" i="1"/>
  <c r="K15" i="1"/>
  <c r="G15" i="1"/>
  <c r="E15" i="1"/>
  <c r="C15" i="1"/>
</calcChain>
</file>

<file path=xl/sharedStrings.xml><?xml version="1.0" encoding="utf-8"?>
<sst xmlns="http://schemas.openxmlformats.org/spreadsheetml/2006/main" count="1328" uniqueCount="844">
  <si>
    <t>NEW PRODUCTS 2018 — 2019</t>
  </si>
  <si>
    <r>
      <rPr>
        <b/>
        <sz val="12"/>
        <color theme="1"/>
        <rFont val="Calibri"/>
        <family val="2"/>
        <scheme val="minor"/>
      </rPr>
      <t>PANASONIC</t>
    </r>
    <r>
      <rPr>
        <sz val="12"/>
        <color theme="1"/>
        <rFont val="Calibri"/>
        <family val="2"/>
        <scheme val="minor"/>
      </rPr>
      <t xml:space="preserve"> DOMESTIC AIR TO AIR HEAT PUMP</t>
    </r>
  </si>
  <si>
    <t>Country:</t>
  </si>
  <si>
    <t>HUNGARY</t>
  </si>
  <si>
    <t>Currency:</t>
  </si>
  <si>
    <t>HUF</t>
  </si>
  <si>
    <t>Valid:</t>
  </si>
  <si>
    <t>10.04.2018-31.03.2019</t>
  </si>
  <si>
    <t>Price without VAT! All prices are subject to change or withdrawal without notice!</t>
  </si>
  <si>
    <t>1X1 KITS</t>
  </si>
  <si>
    <t>2kW</t>
  </si>
  <si>
    <t xml:space="preserve">RRP without VAT </t>
  </si>
  <si>
    <t>2,5 kW</t>
  </si>
  <si>
    <t>3,5 kW</t>
  </si>
  <si>
    <t>4,2 kW</t>
  </si>
  <si>
    <t>5 kW</t>
  </si>
  <si>
    <t>6 kW</t>
  </si>
  <si>
    <t>7,1 kW</t>
  </si>
  <si>
    <t>10 kW</t>
  </si>
  <si>
    <t>Wall Mounted Heatcharge VZ
Inverter+ • R32 GAS</t>
  </si>
  <si>
    <t>KIT-VZ9-SKE</t>
  </si>
  <si>
    <t>KIT-VZ12-SKE</t>
  </si>
  <si>
    <t>CS-VZ9SKE</t>
  </si>
  <si>
    <t>CS-VZ12SKE</t>
  </si>
  <si>
    <t>CU-VZ9SKE</t>
  </si>
  <si>
    <t>CU-VZ12SKE</t>
  </si>
  <si>
    <t>Wall Mounted Etherea Inverter+
Silver, White • R32 GAS</t>
  </si>
  <si>
    <t>KIT-XZ20-TKE</t>
  </si>
  <si>
    <t>KIT-XZ25-TKE</t>
  </si>
  <si>
    <t>KIT-XZ35-TKE</t>
  </si>
  <si>
    <t>—</t>
  </si>
  <si>
    <t>KIT-XZ50-TKE</t>
  </si>
  <si>
    <t>KIT-Z20-TKE</t>
  </si>
  <si>
    <t>KIT-Z25-TKE</t>
  </si>
  <si>
    <t>KIT-Z35-TKE</t>
  </si>
  <si>
    <t>KIT-Z42-TKE</t>
  </si>
  <si>
    <t>KIT-Z50-TKE</t>
  </si>
  <si>
    <t>KIT-Z71-TKE</t>
  </si>
  <si>
    <t>CS-XZ20TKEW</t>
  </si>
  <si>
    <t>CS-XZ25TKEW</t>
  </si>
  <si>
    <t>CS-XZ35TKEW</t>
  </si>
  <si>
    <t>CS-XZ50TKEW</t>
  </si>
  <si>
    <t>CS-Z20TKEW</t>
  </si>
  <si>
    <t>CS-Z25TKEW</t>
  </si>
  <si>
    <t>CS-Z35TKEW</t>
  </si>
  <si>
    <t>CS-Z42TKEW</t>
  </si>
  <si>
    <t>CS-Z50TKEW</t>
  </si>
  <si>
    <t>CS-Z71TKEW</t>
  </si>
  <si>
    <t>CU-Z20TKE</t>
  </si>
  <si>
    <t>CU-Z25TKE</t>
  </si>
  <si>
    <t>CU-Z35TKE</t>
  </si>
  <si>
    <t>CU-Z42TKE</t>
  </si>
  <si>
    <t>CU-Z50TKE</t>
  </si>
  <si>
    <t>CU-Z71TKE</t>
  </si>
  <si>
    <t>Wall Mounted NORDIC  Inverter+
White • R32 GAS</t>
  </si>
  <si>
    <t>KIT-NZ25-TKE</t>
  </si>
  <si>
    <t>KIT-NZ35-TKE</t>
  </si>
  <si>
    <t>KIT-NZ50-TKE</t>
  </si>
  <si>
    <t>CS-NZ25TKE</t>
  </si>
  <si>
    <t>CS-NZ35TKE</t>
  </si>
  <si>
    <t>CS-NZ50TKE</t>
  </si>
  <si>
    <t>CU-NZ25TKE</t>
  </si>
  <si>
    <t>CU-NZ35TKE</t>
  </si>
  <si>
    <t>CU-NZ50TKE</t>
  </si>
  <si>
    <t>Wall Mounted TZ Compact Style
• R32 GAS</t>
  </si>
  <si>
    <t>KIT-TZ20-TKE-1</t>
  </si>
  <si>
    <t>KIT-TZ25-TKE-1</t>
  </si>
  <si>
    <t>KIT-TZ35-TKE-1</t>
  </si>
  <si>
    <t>KIT-TZ42-TKE-1</t>
  </si>
  <si>
    <t>KIT-TZ50-TKE</t>
  </si>
  <si>
    <t>KIT-TZ60-TKE</t>
  </si>
  <si>
    <t>KIT-TZ71-TKE</t>
  </si>
  <si>
    <t>CS-TZ20TKEW-1</t>
  </si>
  <si>
    <t>CS-TZ25TKEW-1</t>
  </si>
  <si>
    <t>CS-TZ35TKEW-1</t>
  </si>
  <si>
    <t>CS-TZ42TKEW-1</t>
  </si>
  <si>
    <t>CS-TZ50TKEW</t>
  </si>
  <si>
    <t>CS-TZ60TKEW</t>
  </si>
  <si>
    <t>CS-TZ71TKEW</t>
  </si>
  <si>
    <t>CU-TZ20TKE-1</t>
  </si>
  <si>
    <t>CU-TZ25TKE-1</t>
  </si>
  <si>
    <t>CU-TZ35TKE-1</t>
  </si>
  <si>
    <t>CU-TZ42TKE-1</t>
  </si>
  <si>
    <t>CU-TZ50TKE</t>
  </si>
  <si>
    <t>CU-TZ60TKE</t>
  </si>
  <si>
    <t>CU-TZ71TKE</t>
  </si>
  <si>
    <t>NEW Wall Mounted FZ Type
Standard Inverter • R32 GAS</t>
  </si>
  <si>
    <t>KIT-FZ25-UKE</t>
  </si>
  <si>
    <t>KIT-FZ35-UKE</t>
  </si>
  <si>
    <t>KIT-FZ50-UKE</t>
  </si>
  <si>
    <t>KIT-FZ60-UKE</t>
  </si>
  <si>
    <t>CS-FZ25UKE</t>
  </si>
  <si>
    <t>CS-FZ35UKE</t>
  </si>
  <si>
    <t>CS-FZ50UKE</t>
  </si>
  <si>
    <t>CS-FZ60UKE</t>
  </si>
  <si>
    <t>CU-FZ25UKE</t>
  </si>
  <si>
    <t>CU-FZ35UKE</t>
  </si>
  <si>
    <t>CU-FZ50UKE</t>
  </si>
  <si>
    <t>CU-FZ60UKE</t>
  </si>
  <si>
    <t>NEW Wall Mounted Professional
Inverter -20°C • R32 GAS</t>
  </si>
  <si>
    <t>KIT-Z25-TKEA</t>
  </si>
  <si>
    <t>KIT-Z35-TKEA</t>
  </si>
  <si>
    <t>KIT-Z42-TKEA</t>
  </si>
  <si>
    <t>KIT-Z50-TKEA</t>
  </si>
  <si>
    <t>KIT-Z71-TKEA</t>
  </si>
  <si>
    <t>CS-Z25TKEA</t>
  </si>
  <si>
    <t>CS-Z35TKEA</t>
  </si>
  <si>
    <t>CS-Z42TKEA</t>
  </si>
  <si>
    <t>CS-Z50TKEA</t>
  </si>
  <si>
    <t>CS-Z71TKEA</t>
  </si>
  <si>
    <t>CU-Z25TKEA</t>
  </si>
  <si>
    <t>CU-Z35TKEA</t>
  </si>
  <si>
    <t>CU-Z42TKEA</t>
  </si>
  <si>
    <t>CU-Z50TKEA</t>
  </si>
  <si>
    <t>CU-Z71TKEA</t>
  </si>
  <si>
    <t>NEW Floor Console Type Inverter+
• R32 GAS</t>
  </si>
  <si>
    <t>KIT-Z25-UFE</t>
  </si>
  <si>
    <t>KIT-Z35-UFE</t>
  </si>
  <si>
    <t>KIT-Z50-UFE</t>
  </si>
  <si>
    <t>CS-Z25UFEAW</t>
  </si>
  <si>
    <t>CS-Z35UFEAW</t>
  </si>
  <si>
    <t>CS-Z50UFEAW</t>
  </si>
  <si>
    <t>CU-Z25UBEA</t>
  </si>
  <si>
    <t>CU-Z35UBEA</t>
  </si>
  <si>
    <t>CU-Z50UBEA</t>
  </si>
  <si>
    <t>NEW 4 Way 60x60 Cassette
Standard Inverter • R32 GAS</t>
  </si>
  <si>
    <t>KIT-Z25-UB4</t>
  </si>
  <si>
    <t>KIT-Z35-UB4</t>
  </si>
  <si>
    <t>KIT-Z50-UB4</t>
  </si>
  <si>
    <t>KIT-Z60-UB4</t>
  </si>
  <si>
    <t>CS-Z25UB4EAW</t>
  </si>
  <si>
    <t>CS-Z35UB4EAW</t>
  </si>
  <si>
    <t>CS-Z50UB4EAW</t>
  </si>
  <si>
    <t>CS-Z60UB4EAW</t>
  </si>
  <si>
    <t>CZ-BT20EW</t>
  </si>
  <si>
    <t>CU-Z60UBEA</t>
  </si>
  <si>
    <t>NEW Low Static Pressure Hide
Away Standard Inverter • R32 GAS</t>
  </si>
  <si>
    <t>KIT-Z25-UD3</t>
  </si>
  <si>
    <t>KIT-Z35-UD3</t>
  </si>
  <si>
    <t>KIT-Z50-UD3</t>
  </si>
  <si>
    <t>KIT-Z60-UD3</t>
  </si>
  <si>
    <t>CS-Z25UD3EAW</t>
  </si>
  <si>
    <t>CS-Z35UD3EAW</t>
  </si>
  <si>
    <t>CS-Z50UD3EAW</t>
  </si>
  <si>
    <t>CS-Z60UD3EAW</t>
  </si>
  <si>
    <t xml:space="preserve">Free multi </t>
  </si>
  <si>
    <t>Free multi outdoor type</t>
  </si>
  <si>
    <t>System Capacity (Min - Max Indoor Cooling Capacity Nominal)</t>
  </si>
  <si>
    <t>3,2 to 6,0kW</t>
  </si>
  <si>
    <t>3,2 to 7,7kW</t>
  </si>
  <si>
    <t>4,5 to 9,5kW</t>
  </si>
  <si>
    <t>4,5 to 11,2kW</t>
  </si>
  <si>
    <t>4,5 to 11,5kW</t>
  </si>
  <si>
    <t>4,5 to 14,7kW</t>
  </si>
  <si>
    <t>4,5 to 18,3kW</t>
  </si>
  <si>
    <t>Unit</t>
  </si>
  <si>
    <t>CU-2Z35TBE</t>
  </si>
  <si>
    <t>CU-2Z41TBE</t>
  </si>
  <si>
    <t>CU-2Z50TBE</t>
  </si>
  <si>
    <t>CU-3Z52TBE</t>
  </si>
  <si>
    <t>CU-3Z68TBE</t>
  </si>
  <si>
    <t>CU-4Z68TBE</t>
  </si>
  <si>
    <t>CU-4Z80TBE</t>
  </si>
  <si>
    <t>CU-5Z90TBE</t>
  </si>
  <si>
    <t xml:space="preserve">Free
Multi
System Z  • R32 GAS
</t>
  </si>
  <si>
    <t>Free multi indoors type</t>
  </si>
  <si>
    <t xml:space="preserve">Etherea Silver </t>
  </si>
  <si>
    <t>Etherea Pure White Matt</t>
  </si>
  <si>
    <t>TZ Compact Style</t>
  </si>
  <si>
    <t>NEW Floor Console Type</t>
  </si>
  <si>
    <t>NEW 4 Way 60x60 Cassette*</t>
  </si>
  <si>
    <t>NEW Low Static Pressure
Hide Away</t>
  </si>
  <si>
    <t>1,6 kW</t>
  </si>
  <si>
    <t>CS-MZ16TKE</t>
  </si>
  <si>
    <t>CS-MTZ16TKE</t>
  </si>
  <si>
    <t>2,0 kw</t>
  </si>
  <si>
    <t>CS-MZ20UFEA</t>
  </si>
  <si>
    <t xml:space="preserve">CS-MZ20UB4EA </t>
  </si>
  <si>
    <t>CS-MZ20UD3EA</t>
  </si>
  <si>
    <t xml:space="preserve">CS-Z25UB4EAW </t>
  </si>
  <si>
    <t xml:space="preserve">CS-Z35UB4EAW </t>
  </si>
  <si>
    <t xml:space="preserve">CS-Z50UB4EAW </t>
  </si>
  <si>
    <t xml:space="preserve">CS-Z60UB4EAW </t>
  </si>
  <si>
    <t xml:space="preserve">7,1 kW </t>
  </si>
  <si>
    <t>* CZ-BT20EW panel for 4way cassette not included in the price!</t>
  </si>
  <si>
    <t xml:space="preserve">Accessories              </t>
  </si>
  <si>
    <t>Type</t>
  </si>
  <si>
    <t>Accessories              Interfaces</t>
  </si>
  <si>
    <t>CZ-TACG1</t>
  </si>
  <si>
    <t>NEW Panasonic Wifi kit for internet control</t>
  </si>
  <si>
    <t>CZ-CAPRA1</t>
  </si>
  <si>
    <t>Domestic with CZ-CNT port integration to PACi and ECOi</t>
  </si>
  <si>
    <t>PAW-SERVER-PKEA</t>
  </si>
  <si>
    <t>Redundancy of 2 units PKEA</t>
  </si>
  <si>
    <t>PAW-IR-WIFI-1</t>
  </si>
  <si>
    <t>Interface WI-FI (Etherea, 4 Way 60x60 Cassette and Hide
Away)</t>
  </si>
  <si>
    <t>PAW-AC-KNX-1i</t>
  </si>
  <si>
    <t>KNX interface for TKE  and UKE models</t>
  </si>
  <si>
    <t>PAW-AC-MBS-1</t>
  </si>
  <si>
    <t>Modbus interface for TKE and UKE models</t>
  </si>
  <si>
    <t>PAW-AC-ENO-1i</t>
  </si>
  <si>
    <t>EnOcean interface for TKE and UKE models</t>
  </si>
  <si>
    <t>PAW-AC-BAC-1</t>
  </si>
  <si>
    <t>BacNet interface for TKE and UKE models</t>
  </si>
  <si>
    <t>PAW-AC-DIO</t>
  </si>
  <si>
    <t xml:space="preserve">PCB for wall mounted with dry contacts, On/Off, Error message (all QKE and RKE wall mounted </t>
  </si>
  <si>
    <t>PAW-AC-HEAT-1</t>
  </si>
  <si>
    <t>Heating only PCB for Etherea, 4 Way 60x60 Cassette and Hide Away</t>
  </si>
  <si>
    <t>PAW-SMSCONTROL</t>
  </si>
  <si>
    <t>Control of the Etherea, Flagship and Heatcharge by SMS (need additional SIM card)</t>
  </si>
  <si>
    <t>CZ-RD514C</t>
  </si>
  <si>
    <t>Wired remote controller for wall type</t>
  </si>
  <si>
    <t>CZ-RD52CP</t>
  </si>
  <si>
    <t>Wired remote controller for Floor Console and Cassette</t>
  </si>
  <si>
    <t>NEW RAL9010 panel for 4Way 60x60 Cassette</t>
  </si>
  <si>
    <t>-</t>
  </si>
  <si>
    <t>KIT-NZ25-VKE</t>
  </si>
  <si>
    <t>KIT-NZ35-VKE</t>
  </si>
  <si>
    <t>KIT-NZ50-VKE</t>
  </si>
  <si>
    <t>CS-NZ25VKE</t>
  </si>
  <si>
    <t>CS-NZ35VKE</t>
  </si>
  <si>
    <t>CS-NZ50VKE</t>
  </si>
  <si>
    <t>CU-NZ25VKE</t>
  </si>
  <si>
    <t>CU-NZ35VKE</t>
  </si>
  <si>
    <t>CU-NZ50VKE</t>
  </si>
  <si>
    <r>
      <rPr>
        <b/>
        <sz val="12"/>
        <color theme="1"/>
        <rFont val="Calibri"/>
        <family val="2"/>
        <scheme val="minor"/>
      </rPr>
      <t>PANASONIC</t>
    </r>
    <r>
      <rPr>
        <sz val="12"/>
        <color theme="1"/>
        <rFont val="Calibri"/>
        <family val="2"/>
        <scheme val="minor"/>
      </rPr>
      <t xml:space="preserve"> COMMERCIAL AIR TO AIR</t>
    </r>
  </si>
  <si>
    <t>Indoors</t>
  </si>
  <si>
    <t>4,5 kW</t>
  </si>
  <si>
    <t>12,5 kW</t>
  </si>
  <si>
    <t>14 kW</t>
  </si>
  <si>
    <t>Wall Inverter+• R32, R410a GAS</t>
  </si>
  <si>
    <t>S-36PK2E5B</t>
  </si>
  <si>
    <t>S-45PK2E5B</t>
  </si>
  <si>
    <t>S-50PK2E5B</t>
  </si>
  <si>
    <t>S-60PK2E5B</t>
  </si>
  <si>
    <t>S-71PK2E5B</t>
  </si>
  <si>
    <t>S-100PK2E5B</t>
  </si>
  <si>
    <t>4 Way 60x60 Cassette Inverter+ • R32, R410a GAS</t>
  </si>
  <si>
    <t>S-36PY2E5A</t>
  </si>
  <si>
    <t>S-45PY2E5A</t>
  </si>
  <si>
    <t>S-50PY2E5A</t>
  </si>
  <si>
    <t>4 Way 90x90 Cassette Inverter+ • R32, R410a GAS</t>
  </si>
  <si>
    <t>S-36PU2E5B</t>
  </si>
  <si>
    <t>S-45PU2E5B</t>
  </si>
  <si>
    <t>S-50PU2E5B</t>
  </si>
  <si>
    <t>S-60PU2E5B</t>
  </si>
  <si>
    <t>S-71PU2E5B</t>
  </si>
  <si>
    <t>S-100PU2E5B</t>
  </si>
  <si>
    <t>S-125PU2E5B</t>
  </si>
  <si>
    <t>S-140PU2E5B</t>
  </si>
  <si>
    <t>Ceiling Inverter+ • R32, R410a GAS</t>
  </si>
  <si>
    <t>S-36PT2E5B</t>
  </si>
  <si>
    <t>S-45PT2E5B</t>
  </si>
  <si>
    <t>S-50PT2E5B</t>
  </si>
  <si>
    <t>S-60PT2E5B</t>
  </si>
  <si>
    <t>S-71PT2E5B</t>
  </si>
  <si>
    <t>S-100PT2E5B</t>
  </si>
  <si>
    <t>S-125PT2E5B</t>
  </si>
  <si>
    <t>S-140PT2E5B</t>
  </si>
  <si>
    <t>High Static Pressure Hide Away Inverter+ • R32, R410a GAS</t>
  </si>
  <si>
    <t>S-36PF1E5B</t>
  </si>
  <si>
    <t>S-45PF1E5B</t>
  </si>
  <si>
    <t>S-50PF1E5B</t>
  </si>
  <si>
    <t>S-60PF1E5B</t>
  </si>
  <si>
    <t>S-71PF1E5B</t>
  </si>
  <si>
    <t>S-100PF1E5B</t>
  </si>
  <si>
    <t>S-125PF1E5B</t>
  </si>
  <si>
    <t>S-140PF1E5B</t>
  </si>
  <si>
    <t>Low Static Pressure Hide Away Inverter+ • R32, R410A GAS</t>
  </si>
  <si>
    <t>S-36PN1E5A</t>
  </si>
  <si>
    <t>S-45PN1E5A</t>
  </si>
  <si>
    <t>S-50PN1E5A</t>
  </si>
  <si>
    <t>S-60PN1E5A</t>
  </si>
  <si>
    <t>S-71PN1E5A</t>
  </si>
  <si>
    <t>S-100PN1E5A</t>
  </si>
  <si>
    <t>S-125PN1E5A</t>
  </si>
  <si>
    <t>S-140PN1E5A</t>
  </si>
  <si>
    <t>Outdoors</t>
  </si>
  <si>
    <t>PACi Elite • R32 GAS •230V****</t>
  </si>
  <si>
    <t>U-36PZH2E5</t>
  </si>
  <si>
    <t>U-50PZH2E5</t>
  </si>
  <si>
    <t>U-60PZH2E5</t>
  </si>
  <si>
    <t>U-71PZH2E5</t>
  </si>
  <si>
    <t>U-100PZH2E5</t>
  </si>
  <si>
    <t>U-125PZH2E5</t>
  </si>
  <si>
    <t>U-140PZH2E5</t>
  </si>
  <si>
    <t>PACi Elite • R32 GAS •380V****</t>
  </si>
  <si>
    <t>U-71PZH2E8</t>
  </si>
  <si>
    <t>U-100PZH2E8</t>
  </si>
  <si>
    <t>U-125PZH2E8</t>
  </si>
  <si>
    <t>U-140PZH2E8</t>
  </si>
  <si>
    <t>PACi Standard • R32 GAS •230V***</t>
  </si>
  <si>
    <t>U-60PZ2E5</t>
  </si>
  <si>
    <t>U-71PZ2E5</t>
  </si>
  <si>
    <t>U-100PZ2E5</t>
  </si>
  <si>
    <t>U-125PZ2E5</t>
  </si>
  <si>
    <t>U-140PZ2E5</t>
  </si>
  <si>
    <t>PACi Standard • R32 GAS •380V***</t>
  </si>
  <si>
    <t>U-100PZ2E8</t>
  </si>
  <si>
    <t>U-125PZ2E8</t>
  </si>
  <si>
    <t>U-140PZ2E8</t>
  </si>
  <si>
    <t>PACi Elite • R410a GAS •230V*</t>
  </si>
  <si>
    <t>U-36PE2E5A</t>
  </si>
  <si>
    <t>U-50PE2E5A</t>
  </si>
  <si>
    <t>U-60PE2E5A</t>
  </si>
  <si>
    <t>U-71PE1E5A</t>
  </si>
  <si>
    <t>U-100PE1E5A</t>
  </si>
  <si>
    <t>U-125PE1E5A</t>
  </si>
  <si>
    <t>U-140PE1E5A</t>
  </si>
  <si>
    <t>PACi Elite • R410a GAS •380V*</t>
  </si>
  <si>
    <t>U-71PE1E8A</t>
  </si>
  <si>
    <t>U-100PE1E8A</t>
  </si>
  <si>
    <t>U-125PE1E8A</t>
  </si>
  <si>
    <t>U-140PE1E8A</t>
  </si>
  <si>
    <t>PACi Standard • R410a GAS •230V**</t>
  </si>
  <si>
    <t>U-60PEY2E5</t>
  </si>
  <si>
    <t>U-71PEY2E5</t>
  </si>
  <si>
    <t>U-100PEY1E5</t>
  </si>
  <si>
    <t>U-125PEY1E5</t>
  </si>
  <si>
    <t>PACi Standard • R410a GAS •380V**</t>
  </si>
  <si>
    <t>U-100PEY1E8</t>
  </si>
  <si>
    <t>U-125PEY1E8</t>
  </si>
  <si>
    <t>U-140PEY1E8</t>
  </si>
  <si>
    <t>*discontinue models (end of 2018); **discontinue models (May 2018); ***new models (from May 2018); ****new models (from Dec 2018)</t>
  </si>
  <si>
    <t>High Static Pressure Hide Away 20-25kW I/O</t>
  </si>
  <si>
    <t>20 kW</t>
  </si>
  <si>
    <t>25 kW</t>
  </si>
  <si>
    <t>High Static Pressure Hide Away Indoor unit • R410A GAS</t>
  </si>
  <si>
    <t>S-200PE2E5</t>
  </si>
  <si>
    <t>S-250PE2E5</t>
  </si>
  <si>
    <t>High Static Pressure Hide Away Outdoor unit • R410A GAS</t>
  </si>
  <si>
    <t>U-200PE2E8A</t>
  </si>
  <si>
    <t>U-250PE2E8A</t>
  </si>
  <si>
    <t>AHU kits</t>
  </si>
  <si>
    <t>4HP</t>
  </si>
  <si>
    <t>6HP</t>
  </si>
  <si>
    <t>8HP</t>
  </si>
  <si>
    <t>10HP</t>
  </si>
  <si>
    <t>AHU Kit for 10 to 25kW (IP 65, 0-10V demand control*, Outdoor temperature shift compensation. Cold draft prevention)</t>
  </si>
  <si>
    <t>PAW-280PAH2</t>
  </si>
  <si>
    <t>* With CZ-CAPBC2.</t>
  </si>
  <si>
    <t>AHU Kit for 10 to 25kW (IP 65, 0-10V demand control*</t>
  </si>
  <si>
    <t>PAW-280PAH2M</t>
  </si>
  <si>
    <t>AHU Kit for 10 to 25kW (IP 65)</t>
  </si>
  <si>
    <t>PAW-280PAH2L</t>
  </si>
  <si>
    <t>Air Curtains</t>
  </si>
  <si>
    <t>0HP</t>
  </si>
  <si>
    <t>Air Curtain with DX Coil**</t>
  </si>
  <si>
    <t>PAW-10PAIRC-MJ</t>
  </si>
  <si>
    <t>PAW-15PAIRC-MJ</t>
  </si>
  <si>
    <t>PAW-20PAIRC-MJ</t>
  </si>
  <si>
    <t>** outdoor unit not inculded in the price!</t>
  </si>
  <si>
    <t>PAW-10PAIRC-MS</t>
  </si>
  <si>
    <t>PAW-20PAIRC-MS</t>
  </si>
  <si>
    <t>NEW Electric Air Curtain without DX coil</t>
  </si>
  <si>
    <t>FY-3009U1</t>
  </si>
  <si>
    <t>FY-3012U1</t>
  </si>
  <si>
    <t>FY-3015U1</t>
  </si>
  <si>
    <t>Energy Recovery Ventilation</t>
  </si>
  <si>
    <t>250 m3/h</t>
  </si>
  <si>
    <t>350 m3/h</t>
  </si>
  <si>
    <t>500 m3/h</t>
  </si>
  <si>
    <t>800 m3/h</t>
  </si>
  <si>
    <t>1000 m3/h</t>
  </si>
  <si>
    <t>Energy Recovery Ventilation System without DX coil with remote controller</t>
  </si>
  <si>
    <t>FY-250ZDY8R</t>
  </si>
  <si>
    <t>FY-350ZDY8R</t>
  </si>
  <si>
    <t>FY-500ZDY8R</t>
  </si>
  <si>
    <t>FY-800ZDY8R</t>
  </si>
  <si>
    <t>FY-01KZDY8R</t>
  </si>
  <si>
    <t>Energy Recovery Ventilation System with DX coil without remote controller**</t>
  </si>
  <si>
    <t>PAW-500ZDX2N</t>
  </si>
  <si>
    <t>PAW-800ZDX2N</t>
  </si>
  <si>
    <t>PAW-01KZDX2N</t>
  </si>
  <si>
    <t>Branch Pipes, Header</t>
  </si>
  <si>
    <t>CZ-P155BK1</t>
  </si>
  <si>
    <t>Branch pipe</t>
  </si>
  <si>
    <t>Please call!</t>
  </si>
  <si>
    <t>Centralised Controls. Connection with 3rd Party Controller</t>
  </si>
  <si>
    <t>CZ-CAPDC2</t>
  </si>
  <si>
    <t>Serial parallel device controlling outdoor units, up to 4 units</t>
  </si>
  <si>
    <t>CZ-P224BK2BM</t>
  </si>
  <si>
    <t>CZ-CAPC3</t>
  </si>
  <si>
    <t>Adaptor for On/off control of external devices</t>
  </si>
  <si>
    <t>CZ-P680BK2BM</t>
  </si>
  <si>
    <t>Branch pipe (from 22,4kW to 68kW)</t>
  </si>
  <si>
    <t>CZ-CAPBC2</t>
  </si>
  <si>
    <t>Mini series parallel device controlling indoor units, maximum 1 group and 8 indoor unit</t>
  </si>
  <si>
    <t>CZ-P3HPC2BM</t>
  </si>
  <si>
    <t>Header</t>
  </si>
  <si>
    <t>CZ-CFUNC2</t>
  </si>
  <si>
    <t>Communication Adaptor. Up to 128 groups. Controls 128 units</t>
  </si>
  <si>
    <t>Outdoor accessories</t>
  </si>
  <si>
    <t>PAW-WTRAY</t>
  </si>
  <si>
    <t>Tray for condenser water compatible with base ground support</t>
  </si>
  <si>
    <t>Panasonic AC Smart Cloud</t>
  </si>
  <si>
    <t>CZ-CFUSCC1</t>
  </si>
  <si>
    <t>Panasonic AC Smart Cloud. Cloud internet control. Up to 128 groups. Controls 128 units</t>
  </si>
  <si>
    <t>PAW-GRDSTD40</t>
  </si>
  <si>
    <t>Outdoor elevation platform</t>
  </si>
  <si>
    <t>Smart Connectivity</t>
  </si>
  <si>
    <t>SER8150R0B1194</t>
  </si>
  <si>
    <t>Remote Controller Panasonic Net Con, RH, No PIR, R1/R2</t>
  </si>
  <si>
    <t>PAW-GRDBSE20</t>
  </si>
  <si>
    <t>Outdoor base ground support for noise and vibration absorption (600 x 95 x 130, 500kg)</t>
  </si>
  <si>
    <t>SER8150R5B1194</t>
  </si>
  <si>
    <t>Remote Controller Panasonic Net Con, RH, PIR, R1/R2</t>
  </si>
  <si>
    <t>PAW-WPH7</t>
  </si>
  <si>
    <t>Wind protection shield for 5kW outdoor unit</t>
  </si>
  <si>
    <t>VCM8000V5094P</t>
  </si>
  <si>
    <t>Panasonic R1R2 to Zigbee adaptor box No Brand</t>
  </si>
  <si>
    <t>PAW-WPH9</t>
  </si>
  <si>
    <t>Wind protection shield for U . .PE1E5A/8A 60 &amp; 70, U . .PEY1E5/8 100 &amp; 125</t>
  </si>
  <si>
    <t>VCM8000V5094G</t>
  </si>
  <si>
    <t>(For Wave1) Wireless Zigbee Pro / Green Com card(required in case Wave1wired product need to do MPM connection)</t>
  </si>
  <si>
    <t>PAW-WPH8</t>
  </si>
  <si>
    <t>Wind protection shield for U-200PE2E8A, U-250PE2E8A</t>
  </si>
  <si>
    <t>SED-WMS-P-5045</t>
  </si>
  <si>
    <t>Wireless Sensors Wall motion sensor</t>
  </si>
  <si>
    <t>PAW-WPH10</t>
  </si>
  <si>
    <t>Wind protection shield for U . .PE1E5A/8A 100, 125 &amp; 140, U-140PEY1E8</t>
  </si>
  <si>
    <t>SED-WDS-P-5045</t>
  </si>
  <si>
    <t>Wireless Sensors Door/window contact</t>
  </si>
  <si>
    <t>Panels</t>
  </si>
  <si>
    <t>CZ-KPU3</t>
  </si>
  <si>
    <t>Normal panel for 90x90 Cassette PU2</t>
  </si>
  <si>
    <t>SED-CMS-P-5045</t>
  </si>
  <si>
    <t>Wireless Sensors Ceiling motion sensor</t>
  </si>
  <si>
    <t>CZ-KPU3A</t>
  </si>
  <si>
    <t>Econavi panel for 90x90 Cassette PU2</t>
  </si>
  <si>
    <t>SED-CO2-G-5045</t>
  </si>
  <si>
    <t>CO2 sensor</t>
  </si>
  <si>
    <t>CZ-KPY3AW</t>
  </si>
  <si>
    <t>Panel for 60x60 Cassette size 700 x 700mm</t>
  </si>
  <si>
    <t>Accessories Cables</t>
  </si>
  <si>
    <t>CZ-T10</t>
  </si>
  <si>
    <t>Cable for all the T10 functions</t>
  </si>
  <si>
    <t>CZ-KPY3BW</t>
  </si>
  <si>
    <t>Panel for 60x60 Cassette size 625 x 625mm</t>
  </si>
  <si>
    <t>PAW-FDC</t>
  </si>
  <si>
    <t>Cable to operate external EC fan</t>
  </si>
  <si>
    <t>Remote controller for Hotels        with Dry Contacts</t>
  </si>
  <si>
    <t>PAW-RE2C3-WH</t>
  </si>
  <si>
    <t>Stand-Alone with I/O White frame</t>
  </si>
  <si>
    <t>PAW-OCT</t>
  </si>
  <si>
    <t>Cable for all option monitoring signals</t>
  </si>
  <si>
    <t>PAW-RE2C3-GR</t>
  </si>
  <si>
    <t>Stand-Alone with I/O Grey Frame</t>
  </si>
  <si>
    <t>PAW-EXCT</t>
  </si>
  <si>
    <t>Cable with force Thermo OFF/leakage Detection</t>
  </si>
  <si>
    <t>PAW-RE2C3-MOD-WH</t>
  </si>
  <si>
    <t>Modbus RS-485 with I/O White frame</t>
  </si>
  <si>
    <t>CZ-CAPE2</t>
  </si>
  <si>
    <t>Option monitoring signals wo. Fan.</t>
  </si>
  <si>
    <t>PAW-RE2C3-MOD-GR</t>
  </si>
  <si>
    <t>Modbus RS-485 with I/O Grey frame</t>
  </si>
  <si>
    <t>PAW-T10</t>
  </si>
  <si>
    <t>All T10 functions</t>
  </si>
  <si>
    <t>PAW-RE2C3-LON-WH</t>
  </si>
  <si>
    <t>LonWorks TP/FT-10 with I/O White frame</t>
  </si>
  <si>
    <t>PAW-T10V</t>
  </si>
  <si>
    <t>All T10 functions + powermonitoring</t>
  </si>
  <si>
    <t>PAW-RE2C3-LON-GR</t>
  </si>
  <si>
    <t>LonWorks TP/FT-10 with I/O Grey frame</t>
  </si>
  <si>
    <t>PAW-T10H</t>
  </si>
  <si>
    <t>ON/OFF; Prohibit 5VDC &amp; 230VAC</t>
  </si>
  <si>
    <t>Individual Controls</t>
  </si>
  <si>
    <t>CZ-RTC5B</t>
  </si>
  <si>
    <t>Design wired remote controller with Econavi button and datanavi</t>
  </si>
  <si>
    <t>PAW-T10HW</t>
  </si>
  <si>
    <t>ON/OFF; Prohibit 5VDC</t>
  </si>
  <si>
    <t>CZ-RTC4</t>
  </si>
  <si>
    <t>Remote controller for maintenance setting</t>
  </si>
  <si>
    <t>PAW-PACR3</t>
  </si>
  <si>
    <t>PCB for server room application, control of 3 PACi units, redundancy, backup,etc</t>
  </si>
  <si>
    <t>CZ-RWSU3</t>
  </si>
  <si>
    <t>Wireless remote controller for Cassette 90x90 PU2</t>
  </si>
  <si>
    <t>Accessories Interfaces</t>
  </si>
  <si>
    <t>PA-RC2-WIFI-1</t>
  </si>
  <si>
    <t>Panasonic Wifi kit for PACi</t>
  </si>
  <si>
    <t>CZ-RWSK2</t>
  </si>
  <si>
    <t>Wireless remote controller for Wall Mounted</t>
  </si>
  <si>
    <t>PAW-RC2-KNX-1i</t>
  </si>
  <si>
    <t>KNX Interface</t>
  </si>
  <si>
    <t>CZ-RWSC3</t>
  </si>
  <si>
    <t>Wireless receiver</t>
  </si>
  <si>
    <t>PAW-RC2-MBS-1</t>
  </si>
  <si>
    <t>Modbus Interface</t>
  </si>
  <si>
    <t>CZ-RWST3N</t>
  </si>
  <si>
    <t>Wireless remote controller for Ceiling</t>
  </si>
  <si>
    <t>Other Accessory</t>
  </si>
  <si>
    <t>PAW-RC2-MBS-4</t>
  </si>
  <si>
    <t>Modbus interface to control 4 indoor/groups</t>
  </si>
  <si>
    <t>CZ-RE2C2</t>
  </si>
  <si>
    <t>Simplified remote controller</t>
  </si>
  <si>
    <t>PAW-MBS-TCP2RTU</t>
  </si>
  <si>
    <t>ModBus RTU Slave devices</t>
  </si>
  <si>
    <t>CZ-CSRC3</t>
  </si>
  <si>
    <t>Temperature Remote sensor</t>
  </si>
  <si>
    <t>PAW-RC2-BAC-1</t>
  </si>
  <si>
    <t>BACnet Interface</t>
  </si>
  <si>
    <t>Centralised Controls</t>
  </si>
  <si>
    <t>CZ-64ESMC3</t>
  </si>
  <si>
    <t>System Controller with Schedule timer. Operation with various function from center station</t>
  </si>
  <si>
    <t>Split Air Conditioners with CZ-CNT port integration to PACi and ECOi</t>
  </si>
  <si>
    <t>CZ-ANC3</t>
  </si>
  <si>
    <t>Central On/Off controller, up to 16 groups, 64 indoor units</t>
  </si>
  <si>
    <t>CZ-CNEXU1</t>
  </si>
  <si>
    <t>nanoe™ X air purifying system for 90x90 Cassette PU2</t>
  </si>
  <si>
    <t>CZ-256ESMC3</t>
  </si>
  <si>
    <t>Simplified load distribution ratio (LDR) for each tenant. Intelligent Controller (Touch screen panel)</t>
  </si>
  <si>
    <t>CZ-CENSC1</t>
  </si>
  <si>
    <t>Econavi energy savings sensor</t>
  </si>
  <si>
    <t>CZ-CSWKC2</t>
  </si>
  <si>
    <t>PAIMS Basic software</t>
  </si>
  <si>
    <t>CZ-140DRS1</t>
  </si>
  <si>
    <t>PACi Drain kit to suit all PACi system</t>
  </si>
  <si>
    <t>PAIMS Communication adaptor</t>
  </si>
  <si>
    <t>CZ-CSWAC2</t>
  </si>
  <si>
    <t>PAIMS Consumption calculation control</t>
  </si>
  <si>
    <t>CZ-CSWBC2</t>
  </si>
  <si>
    <t>PAIMS - BACnet interface</t>
  </si>
  <si>
    <t>CZ-CSWGC2</t>
  </si>
  <si>
    <t>PAIMS - Layout display</t>
  </si>
  <si>
    <t>CZ-CSWWC2</t>
  </si>
  <si>
    <t>PAIMS - Web application</t>
  </si>
  <si>
    <t>Comments</t>
  </si>
  <si>
    <r>
      <rPr>
        <b/>
        <sz val="12"/>
        <color theme="1"/>
        <rFont val="Calibri"/>
        <family val="2"/>
        <scheme val="minor"/>
      </rPr>
      <t>PANASONIC</t>
    </r>
    <r>
      <rPr>
        <sz val="12"/>
        <color theme="1"/>
        <rFont val="Calibri"/>
        <family val="2"/>
        <scheme val="minor"/>
      </rPr>
      <t xml:space="preserve"> AQUAREA HEAT PUMP SOLUTIONS</t>
    </r>
  </si>
  <si>
    <t>3 kW</t>
  </si>
  <si>
    <t>7 kW</t>
  </si>
  <si>
    <t>9 kW</t>
  </si>
  <si>
    <t>12 kW</t>
  </si>
  <si>
    <t>16 kW</t>
  </si>
  <si>
    <t>Aquarea High
Performance All in One
Single Phase
Three Phase • R410a   GAS</t>
  </si>
  <si>
    <t>KIT-ADC03HE5</t>
  </si>
  <si>
    <t>KIT-ADC05HE5</t>
  </si>
  <si>
    <t>KIT-ADC07HE5</t>
  </si>
  <si>
    <t>KIT-ADC09HE5</t>
  </si>
  <si>
    <t>KIT-ADC12HE5</t>
  </si>
  <si>
    <t>KIT-ADC16HE5</t>
  </si>
  <si>
    <t xml:space="preserve">
Kit 1 zone hydrokit • 230V  High Performance</t>
  </si>
  <si>
    <t>KIT-ADC03HE5B</t>
  </si>
  <si>
    <t>KIT-ADC05HE5B</t>
  </si>
  <si>
    <t>KIT-ADC07HE5B</t>
  </si>
  <si>
    <t>KIT-ADC09HE5B</t>
  </si>
  <si>
    <t xml:space="preserve">
Kit 2 zone hydrokit • 230V  High Performance</t>
  </si>
  <si>
    <t>KIT-ADC9HE8</t>
  </si>
  <si>
    <t>KIT-ADC12HE8</t>
  </si>
  <si>
    <t>KIT-ADC16HE8</t>
  </si>
  <si>
    <t xml:space="preserve">
Kit 1 zone hydrokit • 380V  High Performance</t>
  </si>
  <si>
    <t>WH-ADC0309H3E5</t>
  </si>
  <si>
    <t>WH-ADC1216H6E5</t>
  </si>
  <si>
    <t>Indoor unit 1 zone • 230V  High Performance</t>
  </si>
  <si>
    <t>WH-ADC0309H3E5B</t>
  </si>
  <si>
    <t>Indoor unit 2 zone • 230V High Performance</t>
  </si>
  <si>
    <t>WH-ADC0916H9E8</t>
  </si>
  <si>
    <t>Indoor unit 1 zone • 380V  High Performance</t>
  </si>
  <si>
    <t>WH-UD03HE5-1</t>
  </si>
  <si>
    <t>WH-UD05HE5-1</t>
  </si>
  <si>
    <t>WH-UD07HE5-1</t>
  </si>
  <si>
    <t>WH-UD09HE5-1</t>
  </si>
  <si>
    <t>WH-UD12HE5-1</t>
  </si>
  <si>
    <t>WH-UD16HE5-1</t>
  </si>
  <si>
    <t>Outdoor unit • 230V  High Performance</t>
  </si>
  <si>
    <t>WH-UD09HE8</t>
  </si>
  <si>
    <t>WH-UD12HE8</t>
  </si>
  <si>
    <t>WH-UD16HE8</t>
  </si>
  <si>
    <t>Outdoor unit  •380V  High Performance</t>
  </si>
  <si>
    <t>Aquarea High
Performance Bi-block
Single Phase
Three Phase • R410a    GAS</t>
  </si>
  <si>
    <t>KIT-WC03H3E5</t>
  </si>
  <si>
    <t>KIT-WC05H3E5</t>
  </si>
  <si>
    <t>KIT-WC07H3E5</t>
  </si>
  <si>
    <t>KIT-WC09H3E5</t>
  </si>
  <si>
    <t>KIT-WC012H6E5</t>
  </si>
  <si>
    <t>KIT-WC016H6E5</t>
  </si>
  <si>
    <t xml:space="preserve">
Kit  • 230V  High Performance</t>
  </si>
  <si>
    <t>KIT-WC09H3E8</t>
  </si>
  <si>
    <t>KIT-WC12H9E8</t>
  </si>
  <si>
    <t>KIT-WC16H9E8</t>
  </si>
  <si>
    <t xml:space="preserve">
Kit  • 380V  High Performance</t>
  </si>
  <si>
    <t>WH-SDC03H3E5-1</t>
  </si>
  <si>
    <t>WH-SDC05H3E5-1</t>
  </si>
  <si>
    <t>WH-SDC07H3E5-1</t>
  </si>
  <si>
    <t>WH-SDC09H3E5-1</t>
  </si>
  <si>
    <t>WH-SDC12H6E5</t>
  </si>
  <si>
    <t>WH-SDC16H6E5</t>
  </si>
  <si>
    <t>Indoor unit • 230V  High Performance</t>
  </si>
  <si>
    <t>WH-SDC09H3E8</t>
  </si>
  <si>
    <t>WH-SDC12H9E8</t>
  </si>
  <si>
    <t>WH-SDC16H9E8</t>
  </si>
  <si>
    <t>Indoor unit • 380V  High Performance</t>
  </si>
  <si>
    <t>Aquarea
T-CAP High
Capacity for
cold areas All in One
Single Phase
Three Phase • R410a    GAS</t>
  </si>
  <si>
    <t>KIT-AXC9HE5</t>
  </si>
  <si>
    <t>KIT-AXC12HE5</t>
  </si>
  <si>
    <t xml:space="preserve">
Kit 1 zone hydrokit • 230V T-CAP</t>
  </si>
  <si>
    <t>KIT-AXC9HE8</t>
  </si>
  <si>
    <t>KIT-AXC12HE8</t>
  </si>
  <si>
    <t>KIT-AXC16HE8</t>
  </si>
  <si>
    <t xml:space="preserve">
Kit 1 zone hydrokit • 380V  T-CAP</t>
  </si>
  <si>
    <t>KIT-AQC9HE8</t>
  </si>
  <si>
    <t>KIT-AQC12HE8</t>
  </si>
  <si>
    <t>KIT-AQC16HE8</t>
  </si>
  <si>
    <t xml:space="preserve">
Kit 1 zone hydrokit • 380V  T-CAP Super quiet</t>
  </si>
  <si>
    <t>Indoor unit 1 zone • 230V  T-CAP</t>
  </si>
  <si>
    <t>Indoor unit 1 zone • 380V  T-CAP</t>
  </si>
  <si>
    <t>WH-UX09HE5</t>
  </si>
  <si>
    <t>WH-UX12HE5</t>
  </si>
  <si>
    <t>Outdoor unit • 230V T-CAP</t>
  </si>
  <si>
    <t>WH-UX09HE8</t>
  </si>
  <si>
    <t>WH-UX12HE8</t>
  </si>
  <si>
    <t>WH-UX16HE8</t>
  </si>
  <si>
    <t>Outdoor unit  •380V  T-CAP</t>
  </si>
  <si>
    <t>WH-UQ09HE8</t>
  </si>
  <si>
    <t>WH-UQ12HE8</t>
  </si>
  <si>
    <t>WH-UQ16HE8</t>
  </si>
  <si>
    <t>Outdoor unit  •380V T-CAP Super quiet</t>
  </si>
  <si>
    <t>Aquarea
T-CAP High
Capacity for
cold areas
Single Phase
Three Phase • R410a     GAS</t>
  </si>
  <si>
    <t>KIT-WXC09H3E5</t>
  </si>
  <si>
    <t>KIT-WXC12H6E5</t>
  </si>
  <si>
    <t xml:space="preserve">
Kit  • 230V  T-CAP</t>
  </si>
  <si>
    <t>KIT-WXC09H3E8</t>
  </si>
  <si>
    <t>KIT-WXC12H9E8</t>
  </si>
  <si>
    <t>KIT-WXC16H9E8</t>
  </si>
  <si>
    <t xml:space="preserve">
Kit  • 380V T-CAP</t>
  </si>
  <si>
    <t>KIT-WQC09H3E8</t>
  </si>
  <si>
    <t>KIT-WQC12H9E8</t>
  </si>
  <si>
    <t>KIT-WQC16H9E8</t>
  </si>
  <si>
    <t xml:space="preserve">
Kit  • 380V T-CAP Super Quiet</t>
  </si>
  <si>
    <t>WH-SXC09H3E5</t>
  </si>
  <si>
    <t>WH-SXC12H6E5</t>
  </si>
  <si>
    <t>WH-SXC09H3E8</t>
  </si>
  <si>
    <t>WH-SXC12H9E8</t>
  </si>
  <si>
    <t>WH-SXC16H9E8</t>
  </si>
  <si>
    <t>WH-SQC09H3E8</t>
  </si>
  <si>
    <t>WH-SQC12H9E8</t>
  </si>
  <si>
    <t>WH-SQC16H9E8</t>
  </si>
  <si>
    <t>Indoor unit 1 zone • 380V  T-CAP Super quiet</t>
  </si>
  <si>
    <t>Aquarea HT
for retrofit Bi-bloc
Single Phase
Three Phase</t>
  </si>
  <si>
    <t>KIT-WHF09F3E5</t>
  </si>
  <si>
    <t>KIT-WHF12F6E5</t>
  </si>
  <si>
    <t xml:space="preserve">  • 230V HT High Temperature (65°C)</t>
  </si>
  <si>
    <t>KIT-WHF09F3E8</t>
  </si>
  <si>
    <t>KIT-WHF12F9E8</t>
  </si>
  <si>
    <t xml:space="preserve">  • 380V HT High Temperature (65°C)</t>
  </si>
  <si>
    <t>WH-SHF09F3E5</t>
  </si>
  <si>
    <t>WH-SHF12F6E5</t>
  </si>
  <si>
    <t>WH-SHF09F3E8</t>
  </si>
  <si>
    <t>WH-SHF12F9E8</t>
  </si>
  <si>
    <t>WH-UH09FE5</t>
  </si>
  <si>
    <t>WH-UH12FE5</t>
  </si>
  <si>
    <t>WH-UH09FE8</t>
  </si>
  <si>
    <t>WH-UH12FE8</t>
  </si>
  <si>
    <t>Aquarea High
Performance, T-CAP, HT Monoblock
Single Phase • R410a GAS</t>
  </si>
  <si>
    <t>WH-MDC05H3E5</t>
  </si>
  <si>
    <t>WH-MDC07H3E5</t>
  </si>
  <si>
    <t>WH-MDC09H3E5</t>
  </si>
  <si>
    <t>WH-MDC12H6E5</t>
  </si>
  <si>
    <t>WH-MDC16H6E5</t>
  </si>
  <si>
    <t xml:space="preserve">  • 230V High Performance</t>
  </si>
  <si>
    <t>WH-MXC09H3E5</t>
  </si>
  <si>
    <t>WH-MXC12H6E5</t>
  </si>
  <si>
    <t xml:space="preserve">  • 230V T-CAP</t>
  </si>
  <si>
    <t>WH-MXC09H3E8</t>
  </si>
  <si>
    <t>WH-MXC12H9E8</t>
  </si>
  <si>
    <t>WH-MXC16H9E8</t>
  </si>
  <si>
    <t xml:space="preserve">  • 380V T-CAP</t>
  </si>
  <si>
    <t>WH-MHF09G3E5</t>
  </si>
  <si>
    <t>WH-MHF12G6E5</t>
  </si>
  <si>
    <t>Aquarea Air Radiators. Fan Coils for Heat Pump application</t>
  </si>
  <si>
    <t>PAW-AAIR-200-1</t>
  </si>
  <si>
    <t>New line up of Super low temperature radiators for Heat Pump application</t>
  </si>
  <si>
    <t>Fan-coil accesories</t>
  </si>
  <si>
    <t>PAW-FC-S-TS</t>
  </si>
  <si>
    <t>Pipe temperature sensor</t>
  </si>
  <si>
    <t>PAW-AAIR-700-1</t>
  </si>
  <si>
    <t>PAW-FC-S-RC</t>
  </si>
  <si>
    <t>Wall mounted wired thermostat for 2 pipe fan-coils</t>
  </si>
  <si>
    <t>PAW-AAIR-900-1</t>
  </si>
  <si>
    <t>PAW-FC-D-XXXX-2W</t>
  </si>
  <si>
    <t>2 way valve built in</t>
  </si>
  <si>
    <t>PAW-FC-D-XXXX-3W</t>
  </si>
  <si>
    <t>3 way valve built in</t>
  </si>
  <si>
    <t>Fan Coils: New Fan Coil range consist on one compact ducted range ideal for
residential and commercial use</t>
  </si>
  <si>
    <t>PAW-FC-D24</t>
  </si>
  <si>
    <t>Compact duct fan-coil 2 pipe for horizontal/vertical installation, extended drain pan inculded</t>
  </si>
  <si>
    <t>PAW-FC-H-XXXX-2W</t>
  </si>
  <si>
    <t>PAW-FC-D40</t>
  </si>
  <si>
    <t>PAW-FC-H-XXXX-3W</t>
  </si>
  <si>
    <t>PAW-FC-D55</t>
  </si>
  <si>
    <t>Special outdoor supports</t>
  </si>
  <si>
    <t>Tray for condenser water compatible with base ground
support</t>
  </si>
  <si>
    <t>PAW-FC-D65</t>
  </si>
  <si>
    <t>PAW-FC-D90</t>
  </si>
  <si>
    <t>Outdoor base ground support for noise and vibration
absorption (600 x 95 x 130, 500 kg)</t>
  </si>
  <si>
    <t>PAW-FC-H150</t>
  </si>
  <si>
    <t>High Static Pressure duct fan-coil 2 pipe horizontal/vertical installation, extended drain pan inculded</t>
  </si>
  <si>
    <t>Hydraulic accessories</t>
  </si>
  <si>
    <t>PAW-2PMP2ZONE</t>
  </si>
  <si>
    <t>2 zone kit, hydraulic switch, manifold, 2 A-class pumps, 1 mixture valve</t>
  </si>
  <si>
    <t>PAW-A2W-2ZONECVR</t>
  </si>
  <si>
    <t>2 zone kit box cover</t>
  </si>
  <si>
    <t>AQUAREA DHW</t>
  </si>
  <si>
    <t>PAW-DHWM200A</t>
  </si>
  <si>
    <t>Floor standing at -7°C*</t>
  </si>
  <si>
    <t>PAW-A2W-2ZONEKIT</t>
  </si>
  <si>
    <t>2 zone kit</t>
  </si>
  <si>
    <t>PAW-DHWM300A</t>
  </si>
  <si>
    <t>PAW-FILTER</t>
  </si>
  <si>
    <t>2 check valves + filter with 1” (no needed for H Generation)</t>
  </si>
  <si>
    <t>PAW-DHWM300AE</t>
  </si>
  <si>
    <t>PAW-FILTER-ONLY</t>
  </si>
  <si>
    <t>Filter with 1” (no needed for H Generation)</t>
  </si>
  <si>
    <t>PAW-DHWM80ZNT</t>
  </si>
  <si>
    <t>Wall mounted</t>
  </si>
  <si>
    <t>PAW-A2WFILTERFLOW</t>
  </si>
  <si>
    <t>Filter and water flow meter (no needed for H Generation)</t>
  </si>
  <si>
    <t>PAW-DHWM100ZNT</t>
  </si>
  <si>
    <t>PAW-BTANK50L</t>
  </si>
  <si>
    <t>Buffer tank 50L</t>
  </si>
  <si>
    <t>PAW-DHWM120ZNT</t>
  </si>
  <si>
    <t>CZ-NV1</t>
  </si>
  <si>
    <t>3 way valve ready for All in One H Generation (optional in internal space)</t>
  </si>
  <si>
    <t>SANITARY TANKS</t>
  </si>
  <si>
    <t>PAW-TD20B8E3-1</t>
  </si>
  <si>
    <t>Combo Tank Hot water tank 185 Buffer tank 80</t>
  </si>
  <si>
    <t>PAW-3WYVLV-SI</t>
  </si>
  <si>
    <t>External 3 way valve</t>
  </si>
  <si>
    <t>PAW-TD20C1E5</t>
  </si>
  <si>
    <t>Stainless Steel Tank</t>
  </si>
  <si>
    <t>Aquarea Manager Accessories (not compatible with H Generation units)</t>
  </si>
  <si>
    <t>PAW-HPM1</t>
  </si>
  <si>
    <t>Aquarea Manager with LCD</t>
  </si>
  <si>
    <t>PAW-TD30C1E5</t>
  </si>
  <si>
    <t>PAW-HPM2</t>
  </si>
  <si>
    <t>Aquarea Manager without LCD</t>
  </si>
  <si>
    <t>PAW-TG15C1E2</t>
  </si>
  <si>
    <t>Enamelled Tank</t>
  </si>
  <si>
    <t>PAW-HPMINT-U</t>
  </si>
  <si>
    <t>Interface to connect Aquarea Manager to Heat pump Aquarea Bi-bloc (HPM can control all parameters from HP)</t>
  </si>
  <si>
    <t>PAW-TG20C1E3STD-1</t>
  </si>
  <si>
    <t>PAW-HPMINT-M</t>
  </si>
  <si>
    <t>Interface to connect Aquarea Manager to Heat pump Aquarea Mono-bloc (HPM can control all parameters from HP)</t>
  </si>
  <si>
    <t>PAW-TG30C1E3STD-1</t>
  </si>
  <si>
    <t>PAW-HPMINT-F</t>
  </si>
  <si>
    <t>PAW-TG40C1E3STD-1</t>
  </si>
  <si>
    <t>PAW-HPMB1</t>
  </si>
  <si>
    <t>Buffer tank sensor</t>
  </si>
  <si>
    <t>PAW-TG30C2E3STD-1</t>
  </si>
  <si>
    <t>Enamelled 2 coils Tank (for bivalent Solar + HP)</t>
  </si>
  <si>
    <t>PAW-HPMDHW</t>
  </si>
  <si>
    <t>Buffer tank sensor with well</t>
  </si>
  <si>
    <t>PAW-HPMSOL1</t>
  </si>
  <si>
    <t>Buffer tank sensor solar (with higher temperature range)</t>
  </si>
  <si>
    <t>ACCESSORIES &amp; CONTROL</t>
  </si>
  <si>
    <t>CZ-NS2P</t>
  </si>
  <si>
    <t>PCB for solar connection kit for Mono-bloc systems</t>
  </si>
  <si>
    <t>PAW-HPMAH1</t>
  </si>
  <si>
    <t>Water flow pipe sensor forheating circuit</t>
  </si>
  <si>
    <t>CZ-NS3P</t>
  </si>
  <si>
    <t>PCB for solar connection kit for Mono-bloc systems 6 &amp; 9kW</t>
  </si>
  <si>
    <t>PAW-HPMR4</t>
  </si>
  <si>
    <t>Room sensor + set point adaptation</t>
  </si>
  <si>
    <t>CZ-NS4P</t>
  </si>
  <si>
    <t>PCB for advanced functions in H Generation</t>
  </si>
  <si>
    <t>PAW-HPMED</t>
  </si>
  <si>
    <t>Touch screen</t>
  </si>
  <si>
    <t>CZ-NE1P</t>
  </si>
  <si>
    <t>Base pan heater (for all old Bi-bloc and Mono-bloc, not for the 3 and 5kW)</t>
  </si>
  <si>
    <t>PAW-HPMLCD</t>
  </si>
  <si>
    <t>LCD Display HPM Manager</t>
  </si>
  <si>
    <t>CZ-NE2P</t>
  </si>
  <si>
    <t>Base pan heater (for 3 and 5kW)</t>
  </si>
  <si>
    <t>PAW-LANCABLE</t>
  </si>
  <si>
    <t>Network cable</t>
  </si>
  <si>
    <t>CZ-NE3P</t>
  </si>
  <si>
    <t>Base pan heater (for all new F and H Generation products</t>
  </si>
  <si>
    <t>PAW-A2WSWITCH</t>
  </si>
  <si>
    <t>Network switch</t>
  </si>
  <si>
    <t>PAW-ADC-PREKIT-1</t>
  </si>
  <si>
    <t>Flexible pipings and wall mounting plate for All in One H Generation</t>
  </si>
  <si>
    <t>PAW-DEWPOINTSENSOR</t>
  </si>
  <si>
    <t>Dew point sensor</t>
  </si>
  <si>
    <t>PAW-ADC-PREKIT</t>
  </si>
  <si>
    <t>Flexible pipings and wall mounting plate for All in One G Generation</t>
  </si>
  <si>
    <t>PAW-HPMUH</t>
  </si>
  <si>
    <t>Outdoor temperature sensor</t>
  </si>
  <si>
    <t>PAW-ADC-CV150</t>
  </si>
  <si>
    <t>Decorative magnetic side cover</t>
  </si>
  <si>
    <t>PAW-A2W-RTWIRED</t>
  </si>
  <si>
    <t>Wired LCD room thermostat with weekly timer</t>
  </si>
  <si>
    <t>PAW-AAIR-LEGS-1</t>
  </si>
  <si>
    <t>Kits of 2 legs to support the Aquarea Air on the floor and to protect the water pipings</t>
  </si>
  <si>
    <t>Room Thermostats</t>
  </si>
  <si>
    <t>PAW-A2W-RTWIRELESS</t>
  </si>
  <si>
    <t>Wireless LCD room thermostat with weekly timer</t>
  </si>
  <si>
    <t>PAW-DHWE2C</t>
  </si>
  <si>
    <t>2kW optional electrical heater for floor standing</t>
  </si>
  <si>
    <t>PAW-A2W-BIV</t>
  </si>
  <si>
    <t>Bivalent controller (no needed for H Generation)</t>
  </si>
  <si>
    <t>PAW-DHWE3C</t>
  </si>
  <si>
    <t>3kW optional electrical heater for floor standing</t>
  </si>
  <si>
    <t>Controller</t>
  </si>
  <si>
    <t>CZ-TAW1</t>
  </si>
  <si>
    <t>Aquarea Smart Cloud for remote control</t>
  </si>
  <si>
    <t>Sanitary Tank Accessories</t>
  </si>
  <si>
    <t>PAW-TS1</t>
  </si>
  <si>
    <t>Tank sensor with 6m cable length</t>
  </si>
  <si>
    <t>Connectivity Solutions</t>
  </si>
  <si>
    <t>PAW-AW-KNX-H</t>
  </si>
  <si>
    <t>KNX Interface for H Generation</t>
  </si>
  <si>
    <t>PAW-TS2</t>
  </si>
  <si>
    <t>Tank sensor with 20m cable length</t>
  </si>
  <si>
    <t>PAW-AW-KNX-1i</t>
  </si>
  <si>
    <t>KNX Interface (no compatible with H Generation)</t>
  </si>
  <si>
    <t>PAW-TS4</t>
  </si>
  <si>
    <t>Tank sensor with 6m cable length and only 6mm diameter</t>
  </si>
  <si>
    <t>PAW-AW-MBS-H</t>
  </si>
  <si>
    <t>Modbus Interface for H Generation</t>
  </si>
  <si>
    <t>CZ-TK1</t>
  </si>
  <si>
    <t>Temperature sensor kit for third party tank (with copper pocket and 6m length sensor cable)</t>
  </si>
  <si>
    <t>PAW-AW-MBS-1</t>
  </si>
  <si>
    <t>Modbus Interface (no compatible with H Generation)</t>
  </si>
  <si>
    <t>PA-AW-WIFI-1TE</t>
  </si>
  <si>
    <t>Wifi accessory with temperature sensor not compatible with H Generation</t>
  </si>
  <si>
    <t>Noise reduction</t>
  </si>
  <si>
    <t>PAW-A2W-HB3-ZC</t>
  </si>
  <si>
    <t xml:space="preserve">Sound insulation system for 7-9kW Bi-bloc Noise reduction to 5-8 dB(A) depending on the set up and installation environment
</t>
  </si>
  <si>
    <t>PAW-FC-303TC</t>
  </si>
  <si>
    <t>Fan coil control</t>
  </si>
  <si>
    <t>PAW-A2W-HB4 ZC</t>
  </si>
  <si>
    <t>Sound insulation system for 9-16kW Bi-bloc Noise reduction to 5-8 dB(A) depending on the set up and installation environment
Soundproof kit for A2W units</t>
  </si>
  <si>
    <t>Fan coil Controller</t>
  </si>
  <si>
    <t>PAW-A2W-TSOD</t>
  </si>
  <si>
    <t>Outdoor ambient sensor</t>
  </si>
  <si>
    <t>CZ-UG30</t>
  </si>
  <si>
    <t>Soundproof kit for A2W units</t>
  </si>
  <si>
    <t>H Generation Sensors</t>
  </si>
  <si>
    <t>PAW-A2W-TSRT</t>
  </si>
  <si>
    <t>Zone room sensor</t>
  </si>
  <si>
    <t>PAW-A2W-TSBU</t>
  </si>
  <si>
    <t>PAW-A2W-TSHC</t>
  </si>
  <si>
    <t>Zone water sensor</t>
  </si>
  <si>
    <t>PAW-A2W-TSSO</t>
  </si>
  <si>
    <t>Solar sensor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</si>
</sst>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3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color theme="1"/>
      <name val="DIN Next LT Pro Medium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DIN Next LT Pro Medium"/>
      <charset val="238"/>
    </font>
    <font>
      <sz val="9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b/>
      <sz val="16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theme="1"/>
      <name val="DIN Next LT Pro Medium"/>
      <charset val="238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7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ＭＳ Ｐゴシック"/>
      <family val="3"/>
      <charset val="128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/>
    <xf numFmtId="0" fontId="27" fillId="0" borderId="0"/>
    <xf numFmtId="9" fontId="28" fillId="0" borderId="0" applyFont="0" applyFill="0" applyBorder="0" applyAlignment="0" applyProtection="0"/>
    <xf numFmtId="0" fontId="29" fillId="0" borderId="0"/>
  </cellStyleXfs>
  <cellXfs count="416"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2" borderId="3" xfId="0" applyFont="1" applyFill="1" applyBorder="1" applyAlignment="1">
      <alignment horizontal="center"/>
    </xf>
    <xf numFmtId="0" fontId="5" fillId="0" borderId="0" xfId="0" applyFont="1"/>
    <xf numFmtId="0" fontId="6" fillId="0" borderId="0" xfId="0" applyFont="1"/>
    <xf numFmtId="164" fontId="7" fillId="0" borderId="9" xfId="0" applyNumberFormat="1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64" fontId="7" fillId="0" borderId="8" xfId="0" applyNumberFormat="1" applyFont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7" xfId="0" applyNumberFormat="1" applyFont="1" applyBorder="1" applyAlignment="1">
      <alignment horizontal="center"/>
    </xf>
    <xf numFmtId="164" fontId="7" fillId="0" borderId="6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/>
    </xf>
    <xf numFmtId="164" fontId="7" fillId="0" borderId="8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5" fillId="2" borderId="3" xfId="0" applyFont="1" applyFill="1" applyBorder="1" applyAlignment="1">
      <alignment horizontal="center"/>
    </xf>
    <xf numFmtId="0" fontId="9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5" borderId="3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4" fontId="4" fillId="0" borderId="3" xfId="0" applyNumberFormat="1" applyFont="1" applyBorder="1"/>
    <xf numFmtId="0" fontId="11" fillId="2" borderId="1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0" fontId="15" fillId="2" borderId="5" xfId="0" applyFont="1" applyFill="1" applyBorder="1" applyAlignment="1">
      <alignment vertical="center"/>
    </xf>
    <xf numFmtId="0" fontId="15" fillId="2" borderId="3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3" fillId="3" borderId="3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164" fontId="10" fillId="0" borderId="12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4" fontId="10" fillId="0" borderId="5" xfId="0" applyNumberFormat="1" applyFont="1" applyBorder="1" applyAlignment="1">
      <alignment horizontal="center" vertical="center"/>
    </xf>
    <xf numFmtId="164" fontId="10" fillId="0" borderId="8" xfId="0" applyNumberFormat="1" applyFont="1" applyBorder="1" applyAlignment="1">
      <alignment horizontal="center" vertical="center"/>
    </xf>
    <xf numFmtId="164" fontId="11" fillId="0" borderId="5" xfId="0" applyNumberFormat="1" applyFont="1" applyBorder="1" applyAlignment="1">
      <alignment horizontal="center" vertical="center"/>
    </xf>
    <xf numFmtId="164" fontId="10" fillId="0" borderId="7" xfId="0" applyNumberFormat="1" applyFont="1" applyBorder="1" applyAlignment="1">
      <alignment horizontal="center" vertical="center"/>
    </xf>
    <xf numFmtId="0" fontId="11" fillId="3" borderId="5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164" fontId="11" fillId="0" borderId="12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10" fillId="0" borderId="13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5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17" fillId="0" borderId="0" xfId="0" applyFont="1" applyAlignment="1">
      <alignment horizontal="left"/>
    </xf>
    <xf numFmtId="0" fontId="17" fillId="0" borderId="0" xfId="0" applyFont="1"/>
    <xf numFmtId="0" fontId="19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11" fillId="3" borderId="1" xfId="0" applyFont="1" applyFill="1" applyBorder="1" applyAlignment="1">
      <alignment vertical="center"/>
    </xf>
    <xf numFmtId="0" fontId="11" fillId="3" borderId="3" xfId="0" applyFont="1" applyFill="1" applyBorder="1" applyAlignment="1">
      <alignment vertical="center"/>
    </xf>
    <xf numFmtId="0" fontId="11" fillId="3" borderId="5" xfId="0" applyFont="1" applyFill="1" applyBorder="1" applyAlignment="1">
      <alignment vertical="center"/>
    </xf>
    <xf numFmtId="0" fontId="11" fillId="3" borderId="3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5" fillId="8" borderId="3" xfId="0" applyFont="1" applyFill="1" applyBorder="1" applyAlignment="1">
      <alignment horizontal="center"/>
    </xf>
    <xf numFmtId="164" fontId="7" fillId="0" borderId="3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164" fontId="7" fillId="0" borderId="0" xfId="0" applyNumberFormat="1" applyFont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164" fontId="10" fillId="0" borderId="3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/>
    </xf>
    <xf numFmtId="0" fontId="11" fillId="0" borderId="5" xfId="0" applyFont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8" borderId="8" xfId="0" applyFont="1" applyFill="1" applyBorder="1" applyAlignment="1">
      <alignment horizontal="center" vertical="center" wrapText="1"/>
    </xf>
    <xf numFmtId="0" fontId="3" fillId="8" borderId="11" xfId="0" applyFont="1" applyFill="1" applyBorder="1" applyAlignment="1">
      <alignment horizontal="center" vertical="center" wrapText="1"/>
    </xf>
    <xf numFmtId="0" fontId="3" fillId="8" borderId="8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8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7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0" fontId="3" fillId="8" borderId="5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/>
    </xf>
    <xf numFmtId="164" fontId="11" fillId="0" borderId="9" xfId="0" applyNumberFormat="1" applyFont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11" fillId="0" borderId="4" xfId="0" applyFont="1" applyBorder="1" applyAlignment="1">
      <alignment horizontal="center"/>
    </xf>
    <xf numFmtId="164" fontId="11" fillId="0" borderId="4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3" fillId="8" borderId="5" xfId="0" applyFont="1" applyFill="1" applyBorder="1" applyAlignment="1">
      <alignment vertical="center"/>
    </xf>
    <xf numFmtId="0" fontId="21" fillId="0" borderId="0" xfId="0" applyFont="1"/>
    <xf numFmtId="0" fontId="22" fillId="0" borderId="1" xfId="0" applyFont="1" applyBorder="1" applyAlignment="1">
      <alignment horizontal="left" vertical="center" wrapText="1"/>
    </xf>
    <xf numFmtId="164" fontId="3" fillId="0" borderId="2" xfId="0" applyNumberFormat="1" applyFont="1" applyBorder="1"/>
    <xf numFmtId="164" fontId="3" fillId="0" borderId="4" xfId="0" applyNumberFormat="1" applyFont="1" applyBorder="1"/>
    <xf numFmtId="0" fontId="22" fillId="0" borderId="2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20" fillId="0" borderId="3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 wrapText="1"/>
    </xf>
    <xf numFmtId="164" fontId="11" fillId="0" borderId="8" xfId="0" applyNumberFormat="1" applyFont="1" applyBorder="1" applyAlignment="1">
      <alignment horizontal="center" vertical="center"/>
    </xf>
    <xf numFmtId="164" fontId="11" fillId="0" borderId="5" xfId="0" applyNumberFormat="1" applyFont="1" applyBorder="1" applyAlignment="1">
      <alignment horizontal="center"/>
    </xf>
    <xf numFmtId="164" fontId="11" fillId="0" borderId="11" xfId="0" applyNumberFormat="1" applyFont="1" applyBorder="1" applyAlignment="1">
      <alignment horizontal="center" vertical="center"/>
    </xf>
    <xf numFmtId="164" fontId="11" fillId="0" borderId="3" xfId="0" applyNumberFormat="1" applyFont="1" applyBorder="1" applyAlignment="1">
      <alignment horizontal="center" vertical="center"/>
    </xf>
    <xf numFmtId="164" fontId="11" fillId="0" borderId="7" xfId="0" applyNumberFormat="1" applyFont="1" applyBorder="1" applyAlignment="1">
      <alignment horizontal="center"/>
    </xf>
    <xf numFmtId="164" fontId="11" fillId="0" borderId="8" xfId="0" applyNumberFormat="1" applyFont="1" applyBorder="1" applyAlignment="1">
      <alignment horizont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7" xfId="0" applyNumberFormat="1" applyFont="1" applyBorder="1" applyAlignment="1">
      <alignment horizontal="center" vertical="center"/>
    </xf>
    <xf numFmtId="164" fontId="11" fillId="0" borderId="14" xfId="0" applyNumberFormat="1" applyFont="1" applyBorder="1" applyAlignment="1">
      <alignment horizontal="center" vertical="center"/>
    </xf>
    <xf numFmtId="164" fontId="11" fillId="0" borderId="1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3" fillId="0" borderId="11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64" fontId="3" fillId="9" borderId="3" xfId="0" applyNumberFormat="1" applyFont="1" applyFill="1" applyBorder="1"/>
    <xf numFmtId="0" fontId="26" fillId="2" borderId="7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8" borderId="3" xfId="0" applyFont="1" applyFill="1" applyBorder="1" applyAlignment="1">
      <alignment horizontal="center" vertical="center" wrapText="1"/>
    </xf>
    <xf numFmtId="0" fontId="24" fillId="0" borderId="12" xfId="0" applyFont="1" applyBorder="1"/>
    <xf numFmtId="0" fontId="24" fillId="0" borderId="3" xfId="0" applyFont="1" applyBorder="1"/>
    <xf numFmtId="0" fontId="24" fillId="0" borderId="5" xfId="0" applyFont="1" applyBorder="1"/>
    <xf numFmtId="0" fontId="4" fillId="0" borderId="1" xfId="0" applyFont="1" applyBorder="1" applyAlignment="1">
      <alignment horizontal="left" vertical="center"/>
    </xf>
    <xf numFmtId="9" fontId="3" fillId="0" borderId="0" xfId="2" applyFont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0" fontId="14" fillId="0" borderId="9" xfId="0" applyFont="1" applyBorder="1" applyAlignment="1">
      <alignment horizontal="left" vertical="center" wrapText="1"/>
    </xf>
    <xf numFmtId="164" fontId="3" fillId="0" borderId="0" xfId="0" applyNumberFormat="1" applyFont="1"/>
    <xf numFmtId="164" fontId="1" fillId="0" borderId="5" xfId="0" applyNumberFormat="1" applyFont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164" fontId="1" fillId="0" borderId="8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3" xfId="0" applyBorder="1"/>
    <xf numFmtId="0" fontId="0" fillId="0" borderId="5" xfId="0" applyBorder="1"/>
    <xf numFmtId="0" fontId="0" fillId="0" borderId="12" xfId="0" applyBorder="1"/>
    <xf numFmtId="164" fontId="3" fillId="0" borderId="3" xfId="0" applyNumberFormat="1" applyFont="1" applyBorder="1"/>
    <xf numFmtId="164" fontId="1" fillId="0" borderId="11" xfId="0" applyNumberFormat="1" applyFont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0" fontId="1" fillId="8" borderId="6" xfId="0" applyFont="1" applyFill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/>
    </xf>
    <xf numFmtId="0" fontId="1" fillId="8" borderId="9" xfId="0" applyFont="1" applyFill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8" borderId="8" xfId="0" applyFont="1" applyFill="1" applyBorder="1" applyAlignment="1">
      <alignment horizontal="center"/>
    </xf>
    <xf numFmtId="0" fontId="1" fillId="8" borderId="11" xfId="0" applyFont="1" applyFill="1" applyBorder="1" applyAlignment="1">
      <alignment horizontal="center"/>
    </xf>
    <xf numFmtId="0" fontId="1" fillId="0" borderId="3" xfId="0" applyFont="1" applyBorder="1"/>
    <xf numFmtId="164" fontId="11" fillId="0" borderId="9" xfId="0" applyNumberFormat="1" applyFont="1" applyBorder="1" applyAlignment="1">
      <alignment horizontal="center" vertical="center" wrapText="1"/>
    </xf>
    <xf numFmtId="164" fontId="10" fillId="0" borderId="10" xfId="0" applyNumberFormat="1" applyFont="1" applyBorder="1" applyAlignment="1">
      <alignment horizontal="center" vertical="center" wrapText="1"/>
    </xf>
    <xf numFmtId="164" fontId="10" fillId="0" borderId="1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5" xfId="0" applyBorder="1" applyAlignment="1">
      <alignment wrapText="1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/>
    </xf>
    <xf numFmtId="164" fontId="3" fillId="0" borderId="3" xfId="0" applyNumberFormat="1" applyFont="1" applyBorder="1" applyAlignment="1">
      <alignment horizontal="right"/>
    </xf>
    <xf numFmtId="0" fontId="0" fillId="0" borderId="12" xfId="0" applyBorder="1" applyAlignment="1">
      <alignment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22" fillId="0" borderId="9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24" fillId="0" borderId="12" xfId="0" applyFont="1" applyBorder="1" applyAlignment="1">
      <alignment wrapText="1"/>
    </xf>
    <xf numFmtId="0" fontId="24" fillId="0" borderId="3" xfId="0" applyFont="1" applyBorder="1" applyAlignment="1">
      <alignment wrapText="1"/>
    </xf>
    <xf numFmtId="0" fontId="24" fillId="0" borderId="5" xfId="0" applyFont="1" applyBorder="1" applyAlignment="1">
      <alignment wrapText="1"/>
    </xf>
    <xf numFmtId="0" fontId="3" fillId="8" borderId="3" xfId="0" applyFont="1" applyFill="1" applyBorder="1" applyAlignment="1">
      <alignment vertical="center"/>
    </xf>
    <xf numFmtId="0" fontId="22" fillId="0" borderId="11" xfId="0" applyFont="1" applyBorder="1" applyAlignment="1">
      <alignment horizontal="left" vertical="center" wrapText="1"/>
    </xf>
    <xf numFmtId="0" fontId="0" fillId="6" borderId="0" xfId="0" applyFill="1" applyAlignment="1"/>
    <xf numFmtId="0" fontId="0" fillId="7" borderId="0" xfId="0" applyFill="1" applyAlignment="1"/>
    <xf numFmtId="0" fontId="7" fillId="5" borderId="13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/>
    </xf>
    <xf numFmtId="0" fontId="0" fillId="2" borderId="0" xfId="0" applyFill="1" applyAlignment="1"/>
    <xf numFmtId="0" fontId="1" fillId="5" borderId="4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7" fillId="0" borderId="12" xfId="0" applyFont="1" applyBorder="1" applyAlignment="1"/>
    <xf numFmtId="0" fontId="0" fillId="0" borderId="3" xfId="0" applyBorder="1" applyAlignment="1"/>
    <xf numFmtId="0" fontId="0" fillId="0" borderId="5" xfId="0" applyBorder="1" applyAlignment="1"/>
    <xf numFmtId="0" fontId="7" fillId="0" borderId="12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5" xfId="0" applyBorder="1" applyAlignment="1">
      <alignment wrapText="1"/>
    </xf>
    <xf numFmtId="0" fontId="8" fillId="0" borderId="12" xfId="0" applyFont="1" applyBorder="1" applyAlignment="1"/>
    <xf numFmtId="0" fontId="8" fillId="0" borderId="3" xfId="0" applyFont="1" applyBorder="1" applyAlignment="1"/>
    <xf numFmtId="0" fontId="8" fillId="0" borderId="5" xfId="0" applyFont="1" applyBorder="1" applyAlignment="1"/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0" borderId="3" xfId="0" applyFont="1" applyBorder="1" applyAlignment="1"/>
    <xf numFmtId="0" fontId="7" fillId="0" borderId="5" xfId="0" applyFont="1" applyBorder="1" applyAlignment="1"/>
    <xf numFmtId="0" fontId="7" fillId="0" borderId="3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12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8" fillId="0" borderId="12" xfId="0" applyFont="1" applyBorder="1" applyAlignment="1">
      <alignment wrapText="1"/>
    </xf>
    <xf numFmtId="164" fontId="3" fillId="9" borderId="12" xfId="0" applyNumberFormat="1" applyFont="1" applyFill="1" applyBorder="1" applyAlignment="1">
      <alignment horizontal="center" vertical="center"/>
    </xf>
    <xf numFmtId="164" fontId="3" fillId="9" borderId="5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164" fontId="3" fillId="0" borderId="12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164" fontId="3" fillId="0" borderId="12" xfId="0" applyNumberFormat="1" applyFont="1" applyBorder="1" applyAlignment="1"/>
    <xf numFmtId="164" fontId="3" fillId="0" borderId="3" xfId="0" applyNumberFormat="1" applyFont="1" applyBorder="1" applyAlignment="1"/>
    <xf numFmtId="164" fontId="3" fillId="0" borderId="12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164" fontId="3" fillId="9" borderId="3" xfId="0" applyNumberFormat="1" applyFont="1" applyFill="1" applyBorder="1" applyAlignment="1">
      <alignment horizontal="center" vertical="center"/>
    </xf>
    <xf numFmtId="164" fontId="3" fillId="0" borderId="15" xfId="0" applyNumberFormat="1" applyFont="1" applyBorder="1" applyAlignment="1">
      <alignment vertical="center"/>
    </xf>
    <xf numFmtId="0" fontId="0" fillId="0" borderId="13" xfId="0" applyBorder="1" applyAlignment="1">
      <alignment vertical="center"/>
    </xf>
    <xf numFmtId="0" fontId="24" fillId="0" borderId="12" xfId="0" applyFont="1" applyBorder="1" applyAlignment="1">
      <alignment wrapText="1"/>
    </xf>
    <xf numFmtId="0" fontId="24" fillId="0" borderId="3" xfId="0" applyFont="1" applyBorder="1" applyAlignment="1">
      <alignment wrapText="1"/>
    </xf>
    <xf numFmtId="0" fontId="24" fillId="0" borderId="5" xfId="0" applyFont="1" applyBorder="1" applyAlignment="1">
      <alignment wrapText="1"/>
    </xf>
    <xf numFmtId="0" fontId="0" fillId="0" borderId="12" xfId="0" applyBorder="1" applyAlignment="1">
      <alignment wrapText="1"/>
    </xf>
    <xf numFmtId="0" fontId="3" fillId="0" borderId="0" xfId="0" applyFont="1" applyAlignment="1">
      <alignment horizontal="center" vertical="center"/>
    </xf>
    <xf numFmtId="0" fontId="1" fillId="0" borderId="1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24" fillId="0" borderId="3" xfId="0" applyFont="1" applyBorder="1" applyAlignment="1">
      <alignment horizontal="left" vertical="top" wrapText="1"/>
    </xf>
    <xf numFmtId="0" fontId="24" fillId="0" borderId="5" xfId="0" applyFont="1" applyBorder="1" applyAlignment="1">
      <alignment horizontal="left" vertical="top" wrapText="1"/>
    </xf>
    <xf numFmtId="0" fontId="0" fillId="0" borderId="3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12" xfId="0" applyBorder="1" applyAlignment="1"/>
    <xf numFmtId="0" fontId="22" fillId="0" borderId="9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0" fillId="0" borderId="15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8" xfId="0" applyBorder="1" applyAlignment="1">
      <alignment wrapText="1"/>
    </xf>
    <xf numFmtId="164" fontId="3" fillId="9" borderId="12" xfId="0" applyNumberFormat="1" applyFont="1" applyFill="1" applyBorder="1" applyAlignment="1">
      <alignment horizontal="right"/>
    </xf>
    <xf numFmtId="164" fontId="3" fillId="9" borderId="5" xfId="0" applyNumberFormat="1" applyFont="1" applyFill="1" applyBorder="1" applyAlignment="1">
      <alignment horizontal="right"/>
    </xf>
    <xf numFmtId="0" fontId="3" fillId="0" borderId="0" xfId="0" applyFont="1" applyAlignment="1">
      <alignment horizontal="left" wrapText="1"/>
    </xf>
    <xf numFmtId="0" fontId="24" fillId="0" borderId="12" xfId="0" applyFont="1" applyBorder="1" applyAlignment="1">
      <alignment vertical="center" wrapText="1"/>
    </xf>
    <xf numFmtId="0" fontId="24" fillId="0" borderId="3" xfId="0" applyFont="1" applyBorder="1" applyAlignment="1">
      <alignment vertical="center" wrapText="1"/>
    </xf>
    <xf numFmtId="0" fontId="24" fillId="0" borderId="5" xfId="0" applyFont="1" applyBorder="1" applyAlignment="1">
      <alignment vertical="center" wrapText="1"/>
    </xf>
    <xf numFmtId="164" fontId="7" fillId="0" borderId="12" xfId="0" applyNumberFormat="1" applyFont="1" applyBorder="1" applyAlignment="1">
      <alignment horizontal="left" vertical="center"/>
    </xf>
    <xf numFmtId="164" fontId="7" fillId="0" borderId="3" xfId="0" applyNumberFormat="1" applyFont="1" applyBorder="1" applyAlignment="1">
      <alignment horizontal="left" vertical="center"/>
    </xf>
    <xf numFmtId="164" fontId="7" fillId="0" borderId="12" xfId="0" applyNumberFormat="1" applyFont="1" applyBorder="1" applyAlignment="1">
      <alignment horizontal="left" wrapText="1"/>
    </xf>
    <xf numFmtId="164" fontId="7" fillId="0" borderId="3" xfId="0" applyNumberFormat="1" applyFont="1" applyBorder="1" applyAlignment="1">
      <alignment horizontal="left" wrapText="1"/>
    </xf>
    <xf numFmtId="0" fontId="1" fillId="0" borderId="13" xfId="0" applyFont="1" applyBorder="1" applyAlignment="1"/>
    <xf numFmtId="0" fontId="1" fillId="0" borderId="4" xfId="0" applyFont="1" applyBorder="1" applyAlignment="1"/>
    <xf numFmtId="0" fontId="1" fillId="0" borderId="8" xfId="0" applyFont="1" applyBorder="1" applyAlignment="1"/>
    <xf numFmtId="164" fontId="7" fillId="0" borderId="15" xfId="0" applyNumberFormat="1" applyFont="1" applyBorder="1" applyAlignment="1">
      <alignment horizontal="left" wrapText="1"/>
    </xf>
    <xf numFmtId="164" fontId="7" fillId="0" borderId="2" xfId="0" applyNumberFormat="1" applyFont="1" applyBorder="1" applyAlignment="1">
      <alignment horizontal="left" wrapText="1"/>
    </xf>
    <xf numFmtId="0" fontId="3" fillId="0" borderId="12" xfId="0" applyFont="1" applyBorder="1" applyAlignment="1"/>
    <xf numFmtId="0" fontId="3" fillId="0" borderId="3" xfId="0" applyFont="1" applyBorder="1" applyAlignment="1"/>
    <xf numFmtId="0" fontId="3" fillId="0" borderId="5" xfId="0" applyFont="1" applyBorder="1" applyAlignment="1"/>
    <xf numFmtId="0" fontId="7" fillId="0" borderId="15" xfId="0" applyFont="1" applyBorder="1" applyAlignment="1">
      <alignment wrapText="1"/>
    </xf>
    <xf numFmtId="0" fontId="7" fillId="0" borderId="2" xfId="0" applyFont="1" applyBorder="1" applyAlignment="1"/>
    <xf numFmtId="0" fontId="7" fillId="0" borderId="6" xfId="0" applyFont="1" applyBorder="1" applyAlignment="1"/>
    <xf numFmtId="0" fontId="1" fillId="0" borderId="3" xfId="0" applyFont="1" applyBorder="1" applyAlignment="1"/>
    <xf numFmtId="0" fontId="11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0" fillId="0" borderId="15" xfId="0" applyBorder="1" applyAlignment="1">
      <alignment wrapText="1"/>
    </xf>
    <xf numFmtId="0" fontId="0" fillId="0" borderId="2" xfId="0" applyBorder="1" applyAlignment="1"/>
    <xf numFmtId="0" fontId="0" fillId="0" borderId="6" xfId="0" applyBorder="1" applyAlignment="1"/>
    <xf numFmtId="0" fontId="1" fillId="0" borderId="2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vertical="center"/>
    </xf>
    <xf numFmtId="164" fontId="3" fillId="8" borderId="3" xfId="0" applyNumberFormat="1" applyFont="1" applyFill="1" applyBorder="1" applyAlignment="1">
      <alignment horizontal="right" vertical="center"/>
    </xf>
    <xf numFmtId="0" fontId="3" fillId="8" borderId="12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164" fontId="7" fillId="0" borderId="15" xfId="0" applyNumberFormat="1" applyFont="1" applyBorder="1" applyAlignment="1">
      <alignment horizontal="left" vertical="center"/>
    </xf>
    <xf numFmtId="164" fontId="7" fillId="0" borderId="2" xfId="0" applyNumberFormat="1" applyFont="1" applyBorder="1" applyAlignment="1">
      <alignment horizontal="left" vertical="center"/>
    </xf>
    <xf numFmtId="0" fontId="0" fillId="0" borderId="7" xfId="0" applyBorder="1" applyAlignment="1">
      <alignment horizontal="center" vertical="center" wrapText="1"/>
    </xf>
    <xf numFmtId="0" fontId="1" fillId="0" borderId="12" xfId="0" applyFont="1" applyBorder="1" applyAlignment="1"/>
    <xf numFmtId="0" fontId="1" fillId="0" borderId="5" xfId="0" applyFont="1" applyBorder="1" applyAlignment="1"/>
    <xf numFmtId="0" fontId="1" fillId="0" borderId="15" xfId="0" applyFont="1" applyBorder="1" applyAlignment="1"/>
    <xf numFmtId="0" fontId="1" fillId="0" borderId="6" xfId="0" applyFont="1" applyBorder="1" applyAlignment="1"/>
    <xf numFmtId="0" fontId="8" fillId="0" borderId="3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4" fillId="8" borderId="3" xfId="0" applyFont="1" applyFill="1" applyBorder="1" applyAlignment="1">
      <alignment horizontal="left"/>
    </xf>
    <xf numFmtId="0" fontId="7" fillId="0" borderId="3" xfId="0" applyFont="1" applyBorder="1" applyAlignment="1">
      <alignment horizontal="left"/>
    </xf>
    <xf numFmtId="0" fontId="3" fillId="0" borderId="1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3" fillId="0" borderId="12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23" fillId="0" borderId="5" xfId="0" applyFont="1" applyBorder="1" applyAlignment="1">
      <alignment vertical="center" wrapText="1"/>
    </xf>
    <xf numFmtId="164" fontId="3" fillId="0" borderId="1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24" fillId="0" borderId="15" xfId="0" applyFont="1" applyBorder="1" applyAlignment="1">
      <alignment vertical="center" wrapText="1"/>
    </xf>
    <xf numFmtId="0" fontId="24" fillId="0" borderId="2" xfId="0" applyFont="1" applyBorder="1" applyAlignment="1">
      <alignment vertical="center" wrapText="1"/>
    </xf>
    <xf numFmtId="0" fontId="24" fillId="0" borderId="6" xfId="0" applyFont="1" applyBorder="1" applyAlignment="1">
      <alignment vertical="center" wrapText="1"/>
    </xf>
  </cellXfs>
  <cellStyles count="4">
    <cellStyle name="Normál" xfId="0" builtinId="0"/>
    <cellStyle name="Normal 2" xfId="3" xr:uid="{BC6ED62B-ACDF-4AF8-A6C2-4127C5D19956}"/>
    <cellStyle name="Százalék" xfId="2" builtinId="5"/>
    <cellStyle name="標準_★2008ROMA BP master sheet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panasonic.com/global/corporate/history/chronicle.html" TargetMode="External"/><Relationship Id="rId2" Type="http://schemas.openxmlformats.org/officeDocument/2006/relationships/image" Target="../media/image1.jpeg"/><Relationship Id="rId1" Type="http://schemas.openxmlformats.org/officeDocument/2006/relationships/hyperlink" Target="https://www.aircon.panasonic.eu/" TargetMode="External"/><Relationship Id="rId5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panasonic.com/global/corporate/history/chronicle.html" TargetMode="External"/><Relationship Id="rId2" Type="http://schemas.openxmlformats.org/officeDocument/2006/relationships/image" Target="../media/image1.jpeg"/><Relationship Id="rId1" Type="http://schemas.openxmlformats.org/officeDocument/2006/relationships/hyperlink" Target="https://www.aircon.panasonic.eu/" TargetMode="External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1.jpeg"/><Relationship Id="rId1" Type="http://schemas.openxmlformats.org/officeDocument/2006/relationships/hyperlink" Target="https://www.aircon.panasonic.eu/" TargetMode="External"/><Relationship Id="rId5" Type="http://schemas.openxmlformats.org/officeDocument/2006/relationships/image" Target="../media/image4.png"/><Relationship Id="rId4" Type="http://schemas.openxmlformats.org/officeDocument/2006/relationships/hyperlink" Target="https://www.panasonic.com/global/corporate/history/chronicle.html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525780</xdr:colOff>
      <xdr:row>0</xdr:row>
      <xdr:rowOff>14772</xdr:rowOff>
    </xdr:from>
    <xdr:to>
      <xdr:col>16</xdr:col>
      <xdr:colOff>434933</xdr:colOff>
      <xdr:row>8</xdr:row>
      <xdr:rowOff>120971</xdr:rowOff>
    </xdr:to>
    <xdr:pic>
      <xdr:nvPicPr>
        <xdr:cNvPr id="2" name="Picture 1" descr="Képtalálat a következőre: „panasonic heating and cooling solution”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92494" y="201384"/>
          <a:ext cx="2316411" cy="1665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506031</xdr:colOff>
      <xdr:row>50</xdr:row>
      <xdr:rowOff>3274</xdr:rowOff>
    </xdr:from>
    <xdr:to>
      <xdr:col>16</xdr:col>
      <xdr:colOff>415184</xdr:colOff>
      <xdr:row>58</xdr:row>
      <xdr:rowOff>138634</xdr:rowOff>
    </xdr:to>
    <xdr:pic>
      <xdr:nvPicPr>
        <xdr:cNvPr id="3" name="Picture 2" descr="Képtalálat a következőre: „panasonic heating and cooling solution”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72745" y="10196968"/>
          <a:ext cx="2316411" cy="1665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3433</xdr:colOff>
      <xdr:row>3</xdr:row>
      <xdr:rowOff>0</xdr:rowOff>
    </xdr:from>
    <xdr:to>
      <xdr:col>4</xdr:col>
      <xdr:colOff>1936</xdr:colOff>
      <xdr:row>6</xdr:row>
      <xdr:rowOff>25942</xdr:rowOff>
    </xdr:to>
    <xdr:pic>
      <xdr:nvPicPr>
        <xdr:cNvPr id="5" name="図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2919" y="830649"/>
          <a:ext cx="864973" cy="56099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0</xdr:colOff>
      <xdr:row>53</xdr:row>
      <xdr:rowOff>0</xdr:rowOff>
    </xdr:from>
    <xdr:to>
      <xdr:col>4</xdr:col>
      <xdr:colOff>2677</xdr:colOff>
      <xdr:row>56</xdr:row>
      <xdr:rowOff>25940</xdr:rowOff>
    </xdr:to>
    <xdr:pic>
      <xdr:nvPicPr>
        <xdr:cNvPr id="6" name="図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6638" y="10805809"/>
          <a:ext cx="861468" cy="57458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525780</xdr:colOff>
      <xdr:row>0</xdr:row>
      <xdr:rowOff>14772</xdr:rowOff>
    </xdr:from>
    <xdr:to>
      <xdr:col>16</xdr:col>
      <xdr:colOff>337656</xdr:colOff>
      <xdr:row>8</xdr:row>
      <xdr:rowOff>120972</xdr:rowOff>
    </xdr:to>
    <xdr:pic>
      <xdr:nvPicPr>
        <xdr:cNvPr id="2" name="Picture 1" descr="Képtalálat a következőre: „panasonic heating and cooling solution”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0520" y="197652"/>
          <a:ext cx="2210393" cy="1668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506031</xdr:colOff>
      <xdr:row>50</xdr:row>
      <xdr:rowOff>3274</xdr:rowOff>
    </xdr:from>
    <xdr:to>
      <xdr:col>16</xdr:col>
      <xdr:colOff>317907</xdr:colOff>
      <xdr:row>58</xdr:row>
      <xdr:rowOff>138633</xdr:rowOff>
    </xdr:to>
    <xdr:pic>
      <xdr:nvPicPr>
        <xdr:cNvPr id="3" name="Picture 2" descr="Képtalálat a következőre: „panasonic heating and cooling solution”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60771" y="10015954"/>
          <a:ext cx="2210393" cy="16669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3433</xdr:colOff>
      <xdr:row>3</xdr:row>
      <xdr:rowOff>0</xdr:rowOff>
    </xdr:from>
    <xdr:to>
      <xdr:col>3</xdr:col>
      <xdr:colOff>849661</xdr:colOff>
      <xdr:row>6</xdr:row>
      <xdr:rowOff>25940</xdr:rowOff>
    </xdr:to>
    <xdr:pic>
      <xdr:nvPicPr>
        <xdr:cNvPr id="4" name="図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4773" y="830580"/>
          <a:ext cx="846228" cy="57458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0</xdr:colOff>
      <xdr:row>53</xdr:row>
      <xdr:rowOff>0</xdr:rowOff>
    </xdr:from>
    <xdr:to>
      <xdr:col>3</xdr:col>
      <xdr:colOff>853848</xdr:colOff>
      <xdr:row>56</xdr:row>
      <xdr:rowOff>25941</xdr:rowOff>
    </xdr:to>
    <xdr:pic>
      <xdr:nvPicPr>
        <xdr:cNvPr id="5" name="図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1340" y="10629900"/>
          <a:ext cx="856117" cy="57458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797922</xdr:colOff>
      <xdr:row>0</xdr:row>
      <xdr:rowOff>53649</xdr:rowOff>
    </xdr:from>
    <xdr:to>
      <xdr:col>15</xdr:col>
      <xdr:colOff>185456</xdr:colOff>
      <xdr:row>8</xdr:row>
      <xdr:rowOff>159849</xdr:rowOff>
    </xdr:to>
    <xdr:pic>
      <xdr:nvPicPr>
        <xdr:cNvPr id="2" name="Picture 1" descr="Képtalálat a következőre: „panasonic heating and cooling solution”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00942" y="53649"/>
          <a:ext cx="2211697" cy="16846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736599</xdr:colOff>
      <xdr:row>56</xdr:row>
      <xdr:rowOff>52182</xdr:rowOff>
    </xdr:from>
    <xdr:to>
      <xdr:col>15</xdr:col>
      <xdr:colOff>417374</xdr:colOff>
      <xdr:row>61</xdr:row>
      <xdr:rowOff>96388</xdr:rowOff>
    </xdr:to>
    <xdr:pic>
      <xdr:nvPicPr>
        <xdr:cNvPr id="3" name="Picture 2" descr="Képtalálat a következőre: „panasonic heating and cooling solution”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24099" y="9818482"/>
          <a:ext cx="1369875" cy="10221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3433</xdr:colOff>
      <xdr:row>4</xdr:row>
      <xdr:rowOff>0</xdr:rowOff>
    </xdr:from>
    <xdr:to>
      <xdr:col>3</xdr:col>
      <xdr:colOff>849661</xdr:colOff>
      <xdr:row>7</xdr:row>
      <xdr:rowOff>25941</xdr:rowOff>
    </xdr:to>
    <xdr:pic>
      <xdr:nvPicPr>
        <xdr:cNvPr id="4" name="図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4773" y="830580"/>
          <a:ext cx="846228" cy="57458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8"/>
  <sheetViews>
    <sheetView topLeftCell="A31" zoomScaleNormal="100" zoomScaleSheetLayoutView="98" workbookViewId="0">
      <selection activeCell="G12" sqref="G12"/>
    </sheetView>
  </sheetViews>
  <sheetFormatPr defaultRowHeight="14.4"/>
  <cols>
    <col min="1" max="1" width="21.44140625" style="2" customWidth="1"/>
    <col min="2" max="2" width="12.44140625" customWidth="1"/>
    <col min="3" max="3" width="11.5546875" customWidth="1"/>
    <col min="4" max="4" width="12.44140625" customWidth="1"/>
    <col min="5" max="5" width="11.77734375" customWidth="1"/>
    <col min="6" max="6" width="12.44140625" customWidth="1"/>
    <col min="7" max="7" width="12.77734375" customWidth="1"/>
    <col min="8" max="8" width="11.77734375" customWidth="1"/>
    <col min="9" max="9" width="11.44140625" customWidth="1"/>
    <col min="10" max="10" width="12.21875" customWidth="1"/>
    <col min="11" max="11" width="11.77734375" customWidth="1"/>
    <col min="12" max="12" width="11.5546875" customWidth="1"/>
    <col min="13" max="13" width="11.77734375" customWidth="1"/>
    <col min="14" max="14" width="12.21875" customWidth="1"/>
    <col min="15" max="15" width="11.44140625" customWidth="1"/>
    <col min="16" max="16" width="10" customWidth="1"/>
    <col min="17" max="17" width="11.77734375" customWidth="1"/>
  </cols>
  <sheetData>
    <row r="1" spans="1:17" ht="21">
      <c r="A1" s="68" t="s">
        <v>0</v>
      </c>
    </row>
    <row r="2" spans="1:17" ht="15.6">
      <c r="A2" s="41" t="s">
        <v>1</v>
      </c>
    </row>
    <row r="3" spans="1:17">
      <c r="A3" s="227"/>
    </row>
    <row r="4" spans="1:17">
      <c r="A4" s="42" t="s">
        <v>2</v>
      </c>
      <c r="B4" s="282" t="s">
        <v>3</v>
      </c>
      <c r="C4" s="282"/>
    </row>
    <row r="5" spans="1:17">
      <c r="A5" s="42" t="s">
        <v>4</v>
      </c>
      <c r="B5" s="283" t="s">
        <v>5</v>
      </c>
      <c r="C5" s="283"/>
    </row>
    <row r="6" spans="1:17">
      <c r="A6" s="42" t="s">
        <v>6</v>
      </c>
      <c r="B6" s="286" t="s">
        <v>7</v>
      </c>
      <c r="C6" s="286"/>
    </row>
    <row r="8" spans="1:17">
      <c r="A8" s="40" t="s">
        <v>8</v>
      </c>
    </row>
    <row r="9" spans="1:17">
      <c r="A9" s="40"/>
    </row>
    <row r="10" spans="1:17">
      <c r="A10" s="6" t="s">
        <v>9</v>
      </c>
      <c r="B10" s="43" t="s">
        <v>10</v>
      </c>
      <c r="C10" s="39" t="s">
        <v>11</v>
      </c>
      <c r="D10" s="43" t="s">
        <v>12</v>
      </c>
      <c r="E10" s="39" t="s">
        <v>11</v>
      </c>
      <c r="F10" s="43" t="s">
        <v>13</v>
      </c>
      <c r="G10" s="39" t="s">
        <v>11</v>
      </c>
      <c r="H10" s="43" t="s">
        <v>14</v>
      </c>
      <c r="I10" s="39" t="s">
        <v>11</v>
      </c>
      <c r="J10" s="43" t="s">
        <v>15</v>
      </c>
      <c r="K10" s="39" t="s">
        <v>11</v>
      </c>
      <c r="L10" s="43" t="s">
        <v>16</v>
      </c>
      <c r="M10" s="39" t="s">
        <v>11</v>
      </c>
      <c r="N10" s="43" t="s">
        <v>17</v>
      </c>
      <c r="O10" s="39" t="s">
        <v>11</v>
      </c>
      <c r="P10" s="43" t="s">
        <v>18</v>
      </c>
      <c r="Q10" s="39" t="s">
        <v>11</v>
      </c>
    </row>
    <row r="11" spans="1:17">
      <c r="A11" s="292" t="s">
        <v>19</v>
      </c>
      <c r="B11" s="28"/>
      <c r="C11" s="9"/>
      <c r="D11" s="48" t="s">
        <v>20</v>
      </c>
      <c r="E11" s="54">
        <f>+E12+E13</f>
        <v>699000</v>
      </c>
      <c r="F11" s="48" t="s">
        <v>21</v>
      </c>
      <c r="G11" s="54">
        <f>+G12+G13</f>
        <v>799000</v>
      </c>
      <c r="H11" s="29"/>
      <c r="I11" s="10"/>
      <c r="J11" s="29"/>
      <c r="K11" s="10"/>
      <c r="L11" s="29"/>
      <c r="M11" s="10"/>
      <c r="N11" s="29"/>
      <c r="O11" s="10"/>
      <c r="P11" s="29"/>
      <c r="Q11" s="11"/>
    </row>
    <row r="12" spans="1:17">
      <c r="A12" s="293"/>
      <c r="B12" s="30"/>
      <c r="C12" s="12"/>
      <c r="D12" s="31" t="s">
        <v>22</v>
      </c>
      <c r="E12" s="13">
        <v>279000</v>
      </c>
      <c r="F12" s="31" t="s">
        <v>23</v>
      </c>
      <c r="G12" s="14">
        <v>309000</v>
      </c>
      <c r="H12" s="32"/>
      <c r="I12" s="14"/>
      <c r="J12" s="32"/>
      <c r="K12" s="14"/>
      <c r="L12" s="32"/>
      <c r="M12" s="14"/>
      <c r="N12" s="32"/>
      <c r="O12" s="14"/>
      <c r="P12" s="32"/>
      <c r="Q12" s="15"/>
    </row>
    <row r="13" spans="1:17">
      <c r="A13" s="294"/>
      <c r="B13" s="33"/>
      <c r="C13" s="16"/>
      <c r="D13" s="34" t="s">
        <v>24</v>
      </c>
      <c r="E13" s="17">
        <v>420000</v>
      </c>
      <c r="F13" s="34" t="s">
        <v>25</v>
      </c>
      <c r="G13" s="18">
        <v>490000</v>
      </c>
      <c r="H13" s="35"/>
      <c r="I13" s="18"/>
      <c r="J13" s="35"/>
      <c r="K13" s="18"/>
      <c r="L13" s="35"/>
      <c r="M13" s="18"/>
      <c r="N13" s="35"/>
      <c r="O13" s="18"/>
      <c r="P13" s="35"/>
      <c r="Q13" s="19"/>
    </row>
    <row r="14" spans="1:17" ht="6.6" customHeight="1">
      <c r="A14" s="4"/>
      <c r="B14" s="116"/>
      <c r="C14" s="117"/>
      <c r="D14" s="116"/>
      <c r="E14" s="15"/>
      <c r="F14" s="116"/>
      <c r="G14" s="15"/>
      <c r="H14" s="116"/>
      <c r="I14" s="15"/>
      <c r="J14" s="116"/>
      <c r="K14" s="15"/>
      <c r="L14" s="116"/>
      <c r="M14" s="15"/>
      <c r="N14" s="116"/>
      <c r="O14" s="15"/>
      <c r="P14" s="116"/>
      <c r="Q14" s="15"/>
    </row>
    <row r="15" spans="1:17">
      <c r="A15" s="292" t="s">
        <v>26</v>
      </c>
      <c r="B15" s="50" t="s">
        <v>27</v>
      </c>
      <c r="C15" s="52">
        <f>+C17+C19</f>
        <v>254000</v>
      </c>
      <c r="D15" s="48" t="s">
        <v>28</v>
      </c>
      <c r="E15" s="52">
        <f>+E17+E19</f>
        <v>279000</v>
      </c>
      <c r="F15" s="48" t="s">
        <v>29</v>
      </c>
      <c r="G15" s="52">
        <f>+G17+G19</f>
        <v>329000</v>
      </c>
      <c r="H15" s="28" t="s">
        <v>30</v>
      </c>
      <c r="I15" s="21"/>
      <c r="J15" s="50" t="s">
        <v>31</v>
      </c>
      <c r="K15" s="52">
        <f>+K17+K19</f>
        <v>479000</v>
      </c>
      <c r="L15" s="28"/>
      <c r="M15" s="21"/>
      <c r="N15" s="28" t="s">
        <v>30</v>
      </c>
      <c r="O15" s="21"/>
      <c r="P15" s="37"/>
      <c r="Q15" s="159"/>
    </row>
    <row r="16" spans="1:17">
      <c r="A16" s="293"/>
      <c r="B16" s="51" t="s">
        <v>32</v>
      </c>
      <c r="C16" s="53">
        <f>+C18+C19</f>
        <v>244000</v>
      </c>
      <c r="D16" s="49" t="s">
        <v>33</v>
      </c>
      <c r="E16" s="53">
        <f>+E18+E19</f>
        <v>269000</v>
      </c>
      <c r="F16" s="49" t="s">
        <v>34</v>
      </c>
      <c r="G16" s="53">
        <f>+G18+G19</f>
        <v>319000</v>
      </c>
      <c r="H16" s="51" t="s">
        <v>35</v>
      </c>
      <c r="I16" s="53">
        <f>+I18+I19</f>
        <v>389000</v>
      </c>
      <c r="J16" s="51" t="s">
        <v>36</v>
      </c>
      <c r="K16" s="53">
        <f>+K18+K19</f>
        <v>469000</v>
      </c>
      <c r="L16" s="30"/>
      <c r="M16" s="12"/>
      <c r="N16" s="51" t="s">
        <v>37</v>
      </c>
      <c r="O16" s="53">
        <f>+O18+O19</f>
        <v>679000</v>
      </c>
      <c r="P16" s="36"/>
      <c r="Q16" s="27"/>
    </row>
    <row r="17" spans="1:17">
      <c r="A17" s="293"/>
      <c r="B17" s="30" t="s">
        <v>38</v>
      </c>
      <c r="C17" s="12">
        <v>100000</v>
      </c>
      <c r="D17" s="31" t="s">
        <v>39</v>
      </c>
      <c r="E17" s="13">
        <v>110000</v>
      </c>
      <c r="F17" s="31" t="s">
        <v>40</v>
      </c>
      <c r="G17" s="13">
        <v>120000</v>
      </c>
      <c r="H17" s="30" t="s">
        <v>30</v>
      </c>
      <c r="I17" s="13"/>
      <c r="J17" s="30" t="s">
        <v>41</v>
      </c>
      <c r="K17" s="13">
        <v>190000</v>
      </c>
      <c r="L17" s="30"/>
      <c r="M17" s="14"/>
      <c r="N17" s="30" t="s">
        <v>30</v>
      </c>
      <c r="O17" s="13"/>
      <c r="P17" s="36"/>
      <c r="Q17" s="15"/>
    </row>
    <row r="18" spans="1:17">
      <c r="A18" s="293"/>
      <c r="B18" s="30" t="s">
        <v>42</v>
      </c>
      <c r="C18" s="12">
        <v>90000</v>
      </c>
      <c r="D18" s="31" t="s">
        <v>43</v>
      </c>
      <c r="E18" s="13">
        <v>100000</v>
      </c>
      <c r="F18" s="31" t="s">
        <v>44</v>
      </c>
      <c r="G18" s="13">
        <v>110000</v>
      </c>
      <c r="H18" s="30" t="s">
        <v>45</v>
      </c>
      <c r="I18" s="13">
        <v>150000</v>
      </c>
      <c r="J18" s="30" t="s">
        <v>46</v>
      </c>
      <c r="K18" s="13">
        <v>180000</v>
      </c>
      <c r="L18" s="30"/>
      <c r="M18" s="14"/>
      <c r="N18" s="30" t="s">
        <v>47</v>
      </c>
      <c r="O18" s="13">
        <v>259000</v>
      </c>
      <c r="P18" s="32"/>
      <c r="Q18" s="15"/>
    </row>
    <row r="19" spans="1:17">
      <c r="A19" s="294"/>
      <c r="B19" s="33" t="s">
        <v>48</v>
      </c>
      <c r="C19" s="16">
        <v>154000</v>
      </c>
      <c r="D19" s="34" t="s">
        <v>49</v>
      </c>
      <c r="E19" s="17">
        <v>169000</v>
      </c>
      <c r="F19" s="34" t="s">
        <v>50</v>
      </c>
      <c r="G19" s="17">
        <v>209000</v>
      </c>
      <c r="H19" s="33" t="s">
        <v>51</v>
      </c>
      <c r="I19" s="17">
        <v>239000</v>
      </c>
      <c r="J19" s="33" t="s">
        <v>52</v>
      </c>
      <c r="K19" s="17">
        <v>289000</v>
      </c>
      <c r="L19" s="33"/>
      <c r="M19" s="18"/>
      <c r="N19" s="33" t="s">
        <v>53</v>
      </c>
      <c r="O19" s="17">
        <v>420000</v>
      </c>
      <c r="P19" s="35"/>
      <c r="Q19" s="19"/>
    </row>
    <row r="20" spans="1:17" ht="6.6" customHeight="1">
      <c r="A20" s="4"/>
      <c r="B20" s="116"/>
      <c r="C20" s="117"/>
      <c r="D20" s="116"/>
      <c r="E20" s="15"/>
      <c r="F20" s="116"/>
      <c r="G20" s="15"/>
      <c r="H20" s="116"/>
      <c r="I20" s="15"/>
      <c r="J20" s="116"/>
      <c r="K20" s="15"/>
      <c r="L20" s="116"/>
      <c r="M20" s="15"/>
      <c r="N20" s="116"/>
      <c r="O20" s="15"/>
      <c r="P20" s="116"/>
      <c r="Q20" s="15"/>
    </row>
    <row r="21" spans="1:17">
      <c r="A21" s="292" t="s">
        <v>54</v>
      </c>
      <c r="B21" s="29"/>
      <c r="C21" s="22"/>
      <c r="D21" s="48" t="s">
        <v>55</v>
      </c>
      <c r="E21" s="55">
        <f>+E22+E23</f>
        <v>319000</v>
      </c>
      <c r="F21" s="48" t="s">
        <v>56</v>
      </c>
      <c r="G21" s="55">
        <f>+G22+G23</f>
        <v>359000</v>
      </c>
      <c r="H21" s="29"/>
      <c r="I21" s="10"/>
      <c r="J21" s="50" t="s">
        <v>57</v>
      </c>
      <c r="K21" s="55">
        <f>+K22+K23</f>
        <v>529900</v>
      </c>
      <c r="L21" s="29"/>
      <c r="M21" s="10"/>
      <c r="N21" s="29"/>
      <c r="O21" s="10"/>
      <c r="P21" s="29"/>
      <c r="Q21" s="11"/>
    </row>
    <row r="22" spans="1:17">
      <c r="A22" s="293"/>
      <c r="B22" s="32"/>
      <c r="C22" s="20"/>
      <c r="D22" s="31" t="s">
        <v>58</v>
      </c>
      <c r="E22" s="14">
        <v>111000</v>
      </c>
      <c r="F22" s="31" t="s">
        <v>59</v>
      </c>
      <c r="G22" s="14">
        <v>131000</v>
      </c>
      <c r="H22" s="32"/>
      <c r="I22" s="14"/>
      <c r="J22" s="30" t="s">
        <v>60</v>
      </c>
      <c r="K22" s="14">
        <v>200000</v>
      </c>
      <c r="L22" s="32"/>
      <c r="M22" s="14"/>
      <c r="N22" s="32"/>
      <c r="O22" s="14"/>
      <c r="P22" s="32"/>
      <c r="Q22" s="15"/>
    </row>
    <row r="23" spans="1:17">
      <c r="A23" s="294"/>
      <c r="B23" s="35"/>
      <c r="C23" s="23"/>
      <c r="D23" s="34" t="s">
        <v>61</v>
      </c>
      <c r="E23" s="18">
        <v>208000</v>
      </c>
      <c r="F23" s="34" t="s">
        <v>62</v>
      </c>
      <c r="G23" s="18">
        <v>228000</v>
      </c>
      <c r="H23" s="35"/>
      <c r="I23" s="18"/>
      <c r="J23" s="33" t="s">
        <v>63</v>
      </c>
      <c r="K23" s="18">
        <v>329900</v>
      </c>
      <c r="L23" s="35"/>
      <c r="M23" s="18"/>
      <c r="N23" s="35"/>
      <c r="O23" s="18"/>
      <c r="P23" s="35"/>
      <c r="Q23" s="19"/>
    </row>
    <row r="24" spans="1:17" ht="6" customHeight="1">
      <c r="A24" s="4"/>
      <c r="B24" s="116"/>
      <c r="C24" s="117"/>
      <c r="D24" s="116"/>
      <c r="E24" s="15"/>
      <c r="F24" s="116"/>
      <c r="G24" s="15"/>
      <c r="H24" s="116"/>
      <c r="I24" s="15"/>
      <c r="J24" s="116"/>
      <c r="K24" s="15"/>
      <c r="L24" s="116"/>
      <c r="M24" s="15"/>
      <c r="N24" s="116"/>
      <c r="O24" s="15"/>
      <c r="P24" s="116"/>
      <c r="Q24" s="15"/>
    </row>
    <row r="25" spans="1:17">
      <c r="A25" s="292" t="s">
        <v>64</v>
      </c>
      <c r="B25" s="50" t="s">
        <v>65</v>
      </c>
      <c r="C25" s="52">
        <f>+C26+C27</f>
        <v>185000</v>
      </c>
      <c r="D25" s="48" t="s">
        <v>66</v>
      </c>
      <c r="E25" s="55">
        <f>+E26+E27</f>
        <v>199000</v>
      </c>
      <c r="F25" s="48" t="s">
        <v>67</v>
      </c>
      <c r="G25" s="55">
        <f>+G26+G27</f>
        <v>229000</v>
      </c>
      <c r="H25" s="50" t="s">
        <v>68</v>
      </c>
      <c r="I25" s="55">
        <f>+I26+I27</f>
        <v>349000</v>
      </c>
      <c r="J25" s="50" t="s">
        <v>69</v>
      </c>
      <c r="K25" s="55">
        <f>+K26+K27</f>
        <v>399000</v>
      </c>
      <c r="L25" s="50" t="s">
        <v>70</v>
      </c>
      <c r="M25" s="55">
        <f>+M26+M27</f>
        <v>499000</v>
      </c>
      <c r="N25" s="50" t="s">
        <v>71</v>
      </c>
      <c r="O25" s="54">
        <f>+O26+O27</f>
        <v>599000</v>
      </c>
      <c r="P25" s="29"/>
      <c r="Q25" s="11"/>
    </row>
    <row r="26" spans="1:17">
      <c r="A26" s="293"/>
      <c r="B26" s="30" t="s">
        <v>72</v>
      </c>
      <c r="C26" s="12">
        <v>75000</v>
      </c>
      <c r="D26" s="31" t="s">
        <v>73</v>
      </c>
      <c r="E26" s="14">
        <v>79000</v>
      </c>
      <c r="F26" s="31" t="s">
        <v>74</v>
      </c>
      <c r="G26" s="14">
        <v>85000</v>
      </c>
      <c r="H26" s="30" t="s">
        <v>75</v>
      </c>
      <c r="I26" s="14">
        <v>130000</v>
      </c>
      <c r="J26" s="30" t="s">
        <v>76</v>
      </c>
      <c r="K26" s="14">
        <v>160000</v>
      </c>
      <c r="L26" s="30" t="s">
        <v>77</v>
      </c>
      <c r="M26" s="14">
        <v>207000</v>
      </c>
      <c r="N26" s="30" t="s">
        <v>78</v>
      </c>
      <c r="O26" s="13">
        <v>240000</v>
      </c>
      <c r="P26" s="32"/>
      <c r="Q26" s="15"/>
    </row>
    <row r="27" spans="1:17">
      <c r="A27" s="294"/>
      <c r="B27" s="33" t="s">
        <v>79</v>
      </c>
      <c r="C27" s="16">
        <v>110000</v>
      </c>
      <c r="D27" s="34" t="s">
        <v>80</v>
      </c>
      <c r="E27" s="18">
        <v>120000</v>
      </c>
      <c r="F27" s="34" t="s">
        <v>81</v>
      </c>
      <c r="G27" s="18">
        <v>144000</v>
      </c>
      <c r="H27" s="33" t="s">
        <v>82</v>
      </c>
      <c r="I27" s="18">
        <v>219000</v>
      </c>
      <c r="J27" s="33" t="s">
        <v>83</v>
      </c>
      <c r="K27" s="18">
        <v>239000</v>
      </c>
      <c r="L27" s="33" t="s">
        <v>84</v>
      </c>
      <c r="M27" s="18">
        <v>292000</v>
      </c>
      <c r="N27" s="33" t="s">
        <v>85</v>
      </c>
      <c r="O27" s="17">
        <v>359000</v>
      </c>
      <c r="P27" s="35"/>
      <c r="Q27" s="19"/>
    </row>
    <row r="28" spans="1:17" ht="7.8" customHeight="1">
      <c r="A28" s="4"/>
      <c r="B28" s="116"/>
      <c r="C28" s="117"/>
      <c r="D28" s="116"/>
      <c r="E28" s="15"/>
      <c r="F28" s="116"/>
      <c r="G28" s="15"/>
      <c r="H28" s="116"/>
      <c r="I28" s="15"/>
      <c r="J28" s="116"/>
      <c r="K28" s="15"/>
      <c r="L28" s="116"/>
      <c r="M28" s="15"/>
      <c r="N28" s="116"/>
      <c r="O28" s="15"/>
      <c r="P28" s="116"/>
      <c r="Q28" s="15"/>
    </row>
    <row r="29" spans="1:17">
      <c r="A29" s="292" t="s">
        <v>86</v>
      </c>
      <c r="B29" s="29"/>
      <c r="C29" s="22"/>
      <c r="D29" s="48" t="s">
        <v>87</v>
      </c>
      <c r="E29" s="55">
        <f>+E30+E31</f>
        <v>179000</v>
      </c>
      <c r="F29" s="48" t="s">
        <v>88</v>
      </c>
      <c r="G29" s="55">
        <f>+G30+G31</f>
        <v>189000</v>
      </c>
      <c r="H29" s="29"/>
      <c r="I29" s="10"/>
      <c r="J29" s="50" t="s">
        <v>89</v>
      </c>
      <c r="K29" s="55">
        <f>+K30+K31</f>
        <v>299000</v>
      </c>
      <c r="L29" s="50" t="s">
        <v>90</v>
      </c>
      <c r="M29" s="55">
        <f>+M30+M31</f>
        <v>399000</v>
      </c>
      <c r="N29" s="29"/>
      <c r="O29" s="10"/>
      <c r="P29" s="29"/>
      <c r="Q29" s="11"/>
    </row>
    <row r="30" spans="1:17">
      <c r="A30" s="293"/>
      <c r="B30" s="32"/>
      <c r="C30" s="20"/>
      <c r="D30" s="31" t="s">
        <v>91</v>
      </c>
      <c r="E30" s="14">
        <v>72000</v>
      </c>
      <c r="F30" s="31" t="s">
        <v>92</v>
      </c>
      <c r="G30" s="14">
        <v>74000</v>
      </c>
      <c r="H30" s="32"/>
      <c r="I30" s="14"/>
      <c r="J30" s="30" t="s">
        <v>93</v>
      </c>
      <c r="K30" s="14">
        <v>118000</v>
      </c>
      <c r="L30" s="30" t="s">
        <v>94</v>
      </c>
      <c r="M30" s="14">
        <v>160000</v>
      </c>
      <c r="N30" s="32"/>
      <c r="O30" s="14"/>
      <c r="P30" s="32"/>
      <c r="Q30" s="15"/>
    </row>
    <row r="31" spans="1:17">
      <c r="A31" s="294"/>
      <c r="B31" s="35"/>
      <c r="C31" s="23"/>
      <c r="D31" s="34" t="s">
        <v>95</v>
      </c>
      <c r="E31" s="18">
        <v>107000</v>
      </c>
      <c r="F31" s="34" t="s">
        <v>96</v>
      </c>
      <c r="G31" s="18">
        <v>115000</v>
      </c>
      <c r="H31" s="35"/>
      <c r="I31" s="18"/>
      <c r="J31" s="33" t="s">
        <v>97</v>
      </c>
      <c r="K31" s="18">
        <v>181000</v>
      </c>
      <c r="L31" s="33" t="s">
        <v>98</v>
      </c>
      <c r="M31" s="18">
        <v>239000</v>
      </c>
      <c r="N31" s="35"/>
      <c r="O31" s="18"/>
      <c r="P31" s="35"/>
      <c r="Q31" s="19"/>
    </row>
    <row r="32" spans="1:17" ht="7.35" customHeight="1">
      <c r="A32" s="4"/>
      <c r="B32" s="116"/>
      <c r="C32" s="117"/>
      <c r="D32" s="116"/>
      <c r="E32" s="15"/>
      <c r="F32" s="116"/>
      <c r="G32" s="15"/>
      <c r="H32" s="116"/>
      <c r="I32" s="15"/>
      <c r="J32" s="116"/>
      <c r="K32" s="15"/>
      <c r="L32" s="116"/>
      <c r="M32" s="15"/>
      <c r="N32" s="116"/>
      <c r="O32" s="15"/>
      <c r="P32" s="116"/>
      <c r="Q32" s="15"/>
    </row>
    <row r="33" spans="1:17">
      <c r="A33" s="292" t="s">
        <v>99</v>
      </c>
      <c r="B33" s="29"/>
      <c r="C33" s="22"/>
      <c r="D33" s="48" t="s">
        <v>100</v>
      </c>
      <c r="E33" s="55">
        <f>+E34+E35</f>
        <v>290000</v>
      </c>
      <c r="F33" s="48" t="s">
        <v>101</v>
      </c>
      <c r="G33" s="55">
        <f>+G34+G35</f>
        <v>342000</v>
      </c>
      <c r="H33" s="50" t="s">
        <v>102</v>
      </c>
      <c r="I33" s="55">
        <f>+I34+I35</f>
        <v>435000</v>
      </c>
      <c r="J33" s="50" t="s">
        <v>103</v>
      </c>
      <c r="K33" s="55">
        <f>+K34+K35</f>
        <v>466000</v>
      </c>
      <c r="L33" s="28"/>
      <c r="M33" s="10"/>
      <c r="N33" s="50" t="s">
        <v>104</v>
      </c>
      <c r="O33" s="54">
        <f>+O34+O35</f>
        <v>699000</v>
      </c>
      <c r="P33" s="29"/>
      <c r="Q33" s="11"/>
    </row>
    <row r="34" spans="1:17">
      <c r="A34" s="293"/>
      <c r="B34" s="32"/>
      <c r="C34" s="20"/>
      <c r="D34" s="31" t="s">
        <v>105</v>
      </c>
      <c r="E34" s="14">
        <v>99000</v>
      </c>
      <c r="F34" s="31" t="s">
        <v>106</v>
      </c>
      <c r="G34" s="14">
        <v>110000</v>
      </c>
      <c r="H34" s="30" t="s">
        <v>107</v>
      </c>
      <c r="I34" s="14">
        <v>161000</v>
      </c>
      <c r="J34" s="30" t="s">
        <v>108</v>
      </c>
      <c r="K34" s="14">
        <v>176000</v>
      </c>
      <c r="L34" s="30"/>
      <c r="M34" s="14"/>
      <c r="N34" s="30" t="s">
        <v>109</v>
      </c>
      <c r="O34" s="13">
        <v>270000</v>
      </c>
      <c r="P34" s="32"/>
      <c r="Q34" s="15"/>
    </row>
    <row r="35" spans="1:17">
      <c r="A35" s="294"/>
      <c r="B35" s="35"/>
      <c r="C35" s="23"/>
      <c r="D35" s="34" t="s">
        <v>110</v>
      </c>
      <c r="E35" s="18">
        <v>191000</v>
      </c>
      <c r="F35" s="34" t="s">
        <v>111</v>
      </c>
      <c r="G35" s="18">
        <v>232000</v>
      </c>
      <c r="H35" s="33" t="s">
        <v>112</v>
      </c>
      <c r="I35" s="18">
        <v>274000</v>
      </c>
      <c r="J35" s="33" t="s">
        <v>113</v>
      </c>
      <c r="K35" s="18">
        <v>290000</v>
      </c>
      <c r="L35" s="33"/>
      <c r="M35" s="18"/>
      <c r="N35" s="33" t="s">
        <v>114</v>
      </c>
      <c r="O35" s="17">
        <v>429000</v>
      </c>
      <c r="P35" s="35"/>
      <c r="Q35" s="19"/>
    </row>
    <row r="36" spans="1:17" ht="6.6" customHeight="1">
      <c r="A36" s="4"/>
      <c r="B36" s="116"/>
      <c r="C36" s="117"/>
      <c r="D36" s="116"/>
      <c r="E36" s="15"/>
      <c r="F36" s="116"/>
      <c r="G36" s="15"/>
      <c r="H36" s="116"/>
      <c r="I36" s="15"/>
      <c r="J36" s="116"/>
      <c r="K36" s="15"/>
      <c r="L36" s="116"/>
      <c r="M36" s="15"/>
      <c r="N36" s="116"/>
      <c r="O36" s="15"/>
      <c r="P36" s="116"/>
      <c r="Q36" s="15"/>
    </row>
    <row r="37" spans="1:17">
      <c r="A37" s="292" t="s">
        <v>115</v>
      </c>
      <c r="B37" s="29"/>
      <c r="C37" s="22"/>
      <c r="D37" s="48" t="s">
        <v>116</v>
      </c>
      <c r="E37" s="55">
        <f>+E38+E39</f>
        <v>399000</v>
      </c>
      <c r="F37" s="48" t="s">
        <v>117</v>
      </c>
      <c r="G37" s="55">
        <f>+G38+G39</f>
        <v>429000</v>
      </c>
      <c r="H37" s="29"/>
      <c r="I37" s="10"/>
      <c r="J37" s="50" t="s">
        <v>118</v>
      </c>
      <c r="K37" s="55">
        <f>+K38+K39</f>
        <v>539000</v>
      </c>
      <c r="L37" s="29"/>
      <c r="M37" s="10"/>
      <c r="N37" s="29"/>
      <c r="O37" s="10"/>
      <c r="P37" s="29"/>
      <c r="Q37" s="11"/>
    </row>
    <row r="38" spans="1:17">
      <c r="A38" s="293"/>
      <c r="B38" s="32"/>
      <c r="C38" s="20"/>
      <c r="D38" s="31" t="s">
        <v>119</v>
      </c>
      <c r="E38" s="14">
        <v>222000</v>
      </c>
      <c r="F38" s="31" t="s">
        <v>120</v>
      </c>
      <c r="G38" s="14">
        <v>238000</v>
      </c>
      <c r="H38" s="32"/>
      <c r="I38" s="14"/>
      <c r="J38" s="30" t="s">
        <v>121</v>
      </c>
      <c r="K38" s="14">
        <v>265000</v>
      </c>
      <c r="L38" s="32"/>
      <c r="M38" s="14"/>
      <c r="N38" s="32"/>
      <c r="O38" s="14"/>
      <c r="P38" s="32"/>
      <c r="Q38" s="15"/>
    </row>
    <row r="39" spans="1:17">
      <c r="A39" s="294"/>
      <c r="B39" s="35"/>
      <c r="C39" s="23"/>
      <c r="D39" s="34" t="s">
        <v>122</v>
      </c>
      <c r="E39" s="18">
        <v>177000</v>
      </c>
      <c r="F39" s="34" t="s">
        <v>123</v>
      </c>
      <c r="G39" s="18">
        <v>191000</v>
      </c>
      <c r="H39" s="35"/>
      <c r="I39" s="18"/>
      <c r="J39" s="33" t="s">
        <v>124</v>
      </c>
      <c r="K39" s="18">
        <v>274000</v>
      </c>
      <c r="L39" s="35"/>
      <c r="M39" s="18"/>
      <c r="N39" s="35"/>
      <c r="O39" s="18"/>
      <c r="P39" s="35"/>
      <c r="Q39" s="19"/>
    </row>
    <row r="40" spans="1:17" ht="6" customHeight="1">
      <c r="A40" s="4"/>
      <c r="B40" s="116"/>
      <c r="C40" s="117"/>
      <c r="D40" s="116"/>
      <c r="E40" s="15"/>
      <c r="F40" s="116"/>
      <c r="G40" s="15"/>
      <c r="H40" s="116"/>
      <c r="I40" s="15"/>
      <c r="J40" s="116"/>
      <c r="K40" s="15"/>
      <c r="L40" s="116"/>
      <c r="M40" s="15"/>
      <c r="N40" s="116"/>
      <c r="O40" s="15"/>
      <c r="P40" s="116"/>
      <c r="Q40" s="15"/>
    </row>
    <row r="41" spans="1:17">
      <c r="A41" s="292" t="s">
        <v>125</v>
      </c>
      <c r="B41" s="29"/>
      <c r="C41" s="22"/>
      <c r="D41" s="48" t="s">
        <v>126</v>
      </c>
      <c r="E41" s="55">
        <f>+E42+E43+E44</f>
        <v>444000</v>
      </c>
      <c r="F41" s="48" t="s">
        <v>127</v>
      </c>
      <c r="G41" s="55">
        <f>+G42+G43+G44</f>
        <v>488000</v>
      </c>
      <c r="H41" s="29"/>
      <c r="I41" s="10"/>
      <c r="J41" s="50" t="s">
        <v>128</v>
      </c>
      <c r="K41" s="55">
        <f>+K42+K43+K44</f>
        <v>592000</v>
      </c>
      <c r="L41" s="50" t="s">
        <v>129</v>
      </c>
      <c r="M41" s="55">
        <f>+M42+M43+M44</f>
        <v>664000</v>
      </c>
      <c r="N41" s="29"/>
      <c r="O41" s="10"/>
      <c r="P41" s="29"/>
      <c r="Q41" s="11"/>
    </row>
    <row r="42" spans="1:17">
      <c r="A42" s="293"/>
      <c r="B42" s="32"/>
      <c r="C42" s="20"/>
      <c r="D42" s="31" t="s">
        <v>130</v>
      </c>
      <c r="E42" s="14">
        <v>216000</v>
      </c>
      <c r="F42" s="31" t="s">
        <v>131</v>
      </c>
      <c r="G42" s="14">
        <v>246000</v>
      </c>
      <c r="H42" s="32"/>
      <c r="I42" s="14"/>
      <c r="J42" s="30" t="s">
        <v>132</v>
      </c>
      <c r="K42" s="14">
        <v>267000</v>
      </c>
      <c r="L42" s="209" t="s">
        <v>133</v>
      </c>
      <c r="M42" s="14">
        <v>288000</v>
      </c>
      <c r="N42" s="32"/>
      <c r="O42" s="14"/>
      <c r="P42" s="32"/>
      <c r="Q42" s="15"/>
    </row>
    <row r="43" spans="1:17">
      <c r="A43" s="293"/>
      <c r="B43" s="32"/>
      <c r="C43" s="20"/>
      <c r="D43" s="31" t="s">
        <v>134</v>
      </c>
      <c r="E43" s="14">
        <v>51000</v>
      </c>
      <c r="F43" s="31" t="s">
        <v>134</v>
      </c>
      <c r="G43" s="14">
        <v>51000</v>
      </c>
      <c r="H43" s="32"/>
      <c r="I43" s="14"/>
      <c r="J43" s="30" t="s">
        <v>134</v>
      </c>
      <c r="K43" s="14">
        <v>51000</v>
      </c>
      <c r="L43" s="30" t="s">
        <v>134</v>
      </c>
      <c r="M43" s="14">
        <v>51000</v>
      </c>
      <c r="N43" s="32"/>
      <c r="O43" s="14"/>
      <c r="P43" s="32"/>
      <c r="Q43" s="15"/>
    </row>
    <row r="44" spans="1:17">
      <c r="A44" s="294"/>
      <c r="B44" s="35"/>
      <c r="C44" s="23"/>
      <c r="D44" s="34" t="s">
        <v>122</v>
      </c>
      <c r="E44" s="18">
        <v>177000</v>
      </c>
      <c r="F44" s="34" t="s">
        <v>123</v>
      </c>
      <c r="G44" s="18">
        <v>191000</v>
      </c>
      <c r="H44" s="35"/>
      <c r="I44" s="18"/>
      <c r="J44" s="33" t="s">
        <v>124</v>
      </c>
      <c r="K44" s="18">
        <v>274000</v>
      </c>
      <c r="L44" s="33" t="s">
        <v>135</v>
      </c>
      <c r="M44" s="18">
        <v>325000</v>
      </c>
      <c r="N44" s="35"/>
      <c r="O44" s="18"/>
      <c r="P44" s="35"/>
      <c r="Q44" s="19"/>
    </row>
    <row r="45" spans="1:17" ht="6.6" customHeight="1">
      <c r="A45" s="4"/>
      <c r="B45" s="116"/>
      <c r="C45" s="117"/>
      <c r="D45" s="116"/>
      <c r="E45" s="15"/>
      <c r="F45" s="116"/>
      <c r="G45" s="15"/>
      <c r="H45" s="116"/>
      <c r="I45" s="15"/>
      <c r="J45" s="116"/>
      <c r="K45" s="15"/>
      <c r="L45" s="116"/>
      <c r="M45" s="15"/>
      <c r="N45" s="116"/>
      <c r="O45" s="15"/>
      <c r="P45" s="116"/>
      <c r="Q45" s="15"/>
    </row>
    <row r="46" spans="1:17">
      <c r="A46" s="295" t="s">
        <v>136</v>
      </c>
      <c r="B46" s="29"/>
      <c r="C46" s="22"/>
      <c r="D46" s="48" t="s">
        <v>137</v>
      </c>
      <c r="E46" s="55">
        <f>+E47+E48</f>
        <v>402000</v>
      </c>
      <c r="F46" s="48" t="s">
        <v>138</v>
      </c>
      <c r="G46" s="55">
        <f>+G47+G48</f>
        <v>437000</v>
      </c>
      <c r="H46" s="56"/>
      <c r="I46" s="55"/>
      <c r="J46" s="50" t="s">
        <v>139</v>
      </c>
      <c r="K46" s="55">
        <f>+K47+K48</f>
        <v>573000</v>
      </c>
      <c r="L46" s="50" t="s">
        <v>140</v>
      </c>
      <c r="M46" s="55">
        <f>+M47+M48</f>
        <v>644000</v>
      </c>
      <c r="N46" s="29"/>
      <c r="O46" s="10"/>
      <c r="P46" s="29"/>
      <c r="Q46" s="11"/>
    </row>
    <row r="47" spans="1:17">
      <c r="A47" s="296"/>
      <c r="B47" s="32"/>
      <c r="C47" s="20"/>
      <c r="D47" s="31" t="s">
        <v>141</v>
      </c>
      <c r="E47" s="14">
        <v>225000</v>
      </c>
      <c r="F47" s="31" t="s">
        <v>142</v>
      </c>
      <c r="G47" s="14">
        <v>246000</v>
      </c>
      <c r="H47" s="32"/>
      <c r="I47" s="14"/>
      <c r="J47" s="30" t="s">
        <v>143</v>
      </c>
      <c r="K47" s="14">
        <v>299000</v>
      </c>
      <c r="L47" s="30" t="s">
        <v>144</v>
      </c>
      <c r="M47" s="14">
        <v>319000</v>
      </c>
      <c r="N47" s="32"/>
      <c r="O47" s="14"/>
      <c r="P47" s="32"/>
      <c r="Q47" s="15"/>
    </row>
    <row r="48" spans="1:17" ht="23.55" customHeight="1">
      <c r="A48" s="297"/>
      <c r="B48" s="35"/>
      <c r="C48" s="23"/>
      <c r="D48" s="34" t="s">
        <v>122</v>
      </c>
      <c r="E48" s="18">
        <v>177000</v>
      </c>
      <c r="F48" s="34" t="s">
        <v>123</v>
      </c>
      <c r="G48" s="18">
        <v>191000</v>
      </c>
      <c r="H48" s="35"/>
      <c r="I48" s="18"/>
      <c r="J48" s="33" t="s">
        <v>124</v>
      </c>
      <c r="K48" s="18">
        <v>274000</v>
      </c>
      <c r="L48" s="33" t="s">
        <v>135</v>
      </c>
      <c r="M48" s="18">
        <v>325000</v>
      </c>
      <c r="N48" s="35"/>
      <c r="O48" s="18"/>
      <c r="P48" s="35"/>
      <c r="Q48" s="19"/>
    </row>
    <row r="49" spans="1:21" ht="17.55" customHeight="1">
      <c r="A49" s="115"/>
      <c r="B49" s="116"/>
      <c r="C49" s="117"/>
      <c r="D49" s="118"/>
      <c r="E49" s="15"/>
      <c r="F49" s="118"/>
      <c r="G49" s="15"/>
      <c r="H49" s="116"/>
      <c r="I49" s="15"/>
      <c r="J49" s="118"/>
      <c r="K49" s="15"/>
      <c r="L49" s="118"/>
      <c r="M49" s="15"/>
      <c r="N49" s="116"/>
      <c r="O49" s="15"/>
      <c r="P49" s="116"/>
      <c r="Q49" s="15"/>
    </row>
    <row r="50" spans="1:21">
      <c r="A50" s="4"/>
    </row>
    <row r="51" spans="1:21" ht="18.600000000000001" customHeight="1">
      <c r="A51" s="68" t="s">
        <v>0</v>
      </c>
    </row>
    <row r="52" spans="1:21" ht="15.6">
      <c r="A52" s="41" t="s">
        <v>1</v>
      </c>
    </row>
    <row r="53" spans="1:21">
      <c r="A53" s="227"/>
    </row>
    <row r="54" spans="1:21">
      <c r="A54" s="42" t="s">
        <v>2</v>
      </c>
      <c r="B54" s="282" t="s">
        <v>3</v>
      </c>
      <c r="C54" s="282"/>
    </row>
    <row r="55" spans="1:21">
      <c r="A55" s="42" t="s">
        <v>4</v>
      </c>
      <c r="B55" s="283" t="s">
        <v>5</v>
      </c>
      <c r="C55" s="283"/>
    </row>
    <row r="56" spans="1:21">
      <c r="A56" s="42" t="s">
        <v>6</v>
      </c>
      <c r="B56" s="286" t="s">
        <v>7</v>
      </c>
      <c r="C56" s="286"/>
    </row>
    <row r="58" spans="1:21">
      <c r="A58" s="40" t="s">
        <v>8</v>
      </c>
    </row>
    <row r="59" spans="1:21">
      <c r="A59" s="4"/>
    </row>
    <row r="60" spans="1:21" s="3" customFormat="1" ht="41.4">
      <c r="A60" s="62" t="s">
        <v>145</v>
      </c>
      <c r="B60" s="61" t="s">
        <v>146</v>
      </c>
      <c r="C60" s="61" t="s">
        <v>11</v>
      </c>
      <c r="D60" s="61" t="s">
        <v>146</v>
      </c>
      <c r="E60" s="61" t="s">
        <v>11</v>
      </c>
      <c r="F60" s="61" t="s">
        <v>146</v>
      </c>
      <c r="G60" s="61" t="s">
        <v>11</v>
      </c>
      <c r="H60" s="61" t="s">
        <v>146</v>
      </c>
      <c r="I60" s="61" t="s">
        <v>11</v>
      </c>
      <c r="J60" s="61" t="s">
        <v>146</v>
      </c>
      <c r="K60" s="61" t="s">
        <v>11</v>
      </c>
      <c r="L60" s="61" t="s">
        <v>146</v>
      </c>
      <c r="M60" s="62" t="s">
        <v>11</v>
      </c>
      <c r="N60" s="61" t="s">
        <v>146</v>
      </c>
      <c r="O60" s="61" t="s">
        <v>11</v>
      </c>
      <c r="P60" s="61" t="s">
        <v>146</v>
      </c>
      <c r="Q60" s="63" t="s">
        <v>11</v>
      </c>
    </row>
    <row r="61" spans="1:21" ht="20.399999999999999">
      <c r="A61" s="47" t="s">
        <v>147</v>
      </c>
      <c r="B61" s="284" t="s">
        <v>148</v>
      </c>
      <c r="C61" s="291"/>
      <c r="D61" s="284" t="s">
        <v>148</v>
      </c>
      <c r="E61" s="285"/>
      <c r="F61" s="284" t="s">
        <v>149</v>
      </c>
      <c r="G61" s="285"/>
      <c r="H61" s="284" t="s">
        <v>150</v>
      </c>
      <c r="I61" s="285"/>
      <c r="J61" s="284" t="s">
        <v>151</v>
      </c>
      <c r="K61" s="285"/>
      <c r="L61" s="284" t="s">
        <v>152</v>
      </c>
      <c r="M61" s="285"/>
      <c r="N61" s="284" t="s">
        <v>153</v>
      </c>
      <c r="O61" s="285"/>
      <c r="P61" s="284" t="s">
        <v>154</v>
      </c>
      <c r="Q61" s="287"/>
      <c r="S61" s="1"/>
      <c r="U61" s="1"/>
    </row>
    <row r="62" spans="1:21" ht="37.799999999999997" customHeight="1">
      <c r="A62" s="110" t="s">
        <v>155</v>
      </c>
      <c r="B62" s="24" t="s">
        <v>156</v>
      </c>
      <c r="C62" s="184">
        <v>309000</v>
      </c>
      <c r="D62" s="24" t="s">
        <v>157</v>
      </c>
      <c r="E62" s="184">
        <v>329000</v>
      </c>
      <c r="F62" s="24" t="s">
        <v>158</v>
      </c>
      <c r="G62" s="184">
        <v>375000</v>
      </c>
      <c r="H62" s="24" t="s">
        <v>159</v>
      </c>
      <c r="I62" s="184">
        <v>429000</v>
      </c>
      <c r="J62" s="24" t="s">
        <v>160</v>
      </c>
      <c r="K62" s="184">
        <v>519000</v>
      </c>
      <c r="L62" s="24" t="s">
        <v>161</v>
      </c>
      <c r="M62" s="184">
        <v>576000</v>
      </c>
      <c r="N62" s="24" t="s">
        <v>162</v>
      </c>
      <c r="O62" s="184">
        <v>689000</v>
      </c>
      <c r="P62" s="24" t="s">
        <v>163</v>
      </c>
      <c r="Q62" s="184">
        <v>759000</v>
      </c>
      <c r="S62" s="1"/>
      <c r="U62" s="1"/>
    </row>
    <row r="63" spans="1:21" ht="6.6" customHeight="1">
      <c r="A63" s="144"/>
      <c r="B63" s="109"/>
      <c r="C63" s="109"/>
      <c r="D63" s="109"/>
      <c r="E63" s="108"/>
      <c r="F63" s="109"/>
      <c r="G63" s="108"/>
      <c r="H63" s="109"/>
      <c r="I63" s="108"/>
      <c r="J63" s="109"/>
      <c r="K63" s="108"/>
      <c r="L63" s="109"/>
      <c r="M63" s="108"/>
      <c r="N63" s="109"/>
      <c r="O63" s="108"/>
      <c r="P63" s="109"/>
      <c r="Q63" s="109"/>
      <c r="S63" s="1"/>
      <c r="U63" s="1"/>
    </row>
    <row r="64" spans="1:21" ht="55.2">
      <c r="A64" s="288" t="s">
        <v>164</v>
      </c>
      <c r="B64" s="61" t="s">
        <v>165</v>
      </c>
      <c r="C64" s="61" t="s">
        <v>166</v>
      </c>
      <c r="D64" s="61" t="s">
        <v>11</v>
      </c>
      <c r="E64" s="61" t="s">
        <v>167</v>
      </c>
      <c r="F64" s="61" t="s">
        <v>11</v>
      </c>
      <c r="G64" s="61" t="s">
        <v>168</v>
      </c>
      <c r="H64" s="61" t="s">
        <v>11</v>
      </c>
      <c r="I64" s="61" t="s">
        <v>169</v>
      </c>
      <c r="J64" s="61" t="s">
        <v>11</v>
      </c>
      <c r="K64" s="62" t="s">
        <v>170</v>
      </c>
      <c r="L64" s="61" t="s">
        <v>11</v>
      </c>
      <c r="M64" s="62" t="s">
        <v>171</v>
      </c>
      <c r="N64" s="106" t="s">
        <v>11</v>
      </c>
      <c r="O64" s="103"/>
      <c r="P64" s="103"/>
      <c r="Q64" s="103"/>
    </row>
    <row r="65" spans="1:17" ht="16.350000000000001" customHeight="1">
      <c r="A65" s="289"/>
      <c r="B65" s="44" t="s">
        <v>172</v>
      </c>
      <c r="C65" s="24" t="s">
        <v>30</v>
      </c>
      <c r="D65" s="185"/>
      <c r="E65" s="24" t="s">
        <v>173</v>
      </c>
      <c r="F65" s="185">
        <v>85000</v>
      </c>
      <c r="G65" s="24" t="s">
        <v>174</v>
      </c>
      <c r="H65" s="185">
        <v>65000</v>
      </c>
      <c r="I65" s="24"/>
      <c r="J65" s="185"/>
      <c r="K65" s="57"/>
      <c r="L65" s="185"/>
      <c r="M65" s="57"/>
      <c r="N65" s="187"/>
      <c r="O65" s="107"/>
      <c r="P65" s="107"/>
      <c r="Q65" s="107"/>
    </row>
    <row r="66" spans="1:17">
      <c r="A66" s="289"/>
      <c r="B66" s="44" t="s">
        <v>175</v>
      </c>
      <c r="C66" s="24" t="s">
        <v>38</v>
      </c>
      <c r="D66" s="185">
        <v>100000</v>
      </c>
      <c r="E66" s="24" t="s">
        <v>42</v>
      </c>
      <c r="F66" s="185">
        <v>90000</v>
      </c>
      <c r="G66" s="24" t="s">
        <v>72</v>
      </c>
      <c r="H66" s="185">
        <v>75000</v>
      </c>
      <c r="I66" s="24" t="s">
        <v>176</v>
      </c>
      <c r="J66" s="185">
        <v>199000</v>
      </c>
      <c r="K66" s="57" t="s">
        <v>177</v>
      </c>
      <c r="L66" s="185">
        <v>189000</v>
      </c>
      <c r="M66" s="57" t="s">
        <v>178</v>
      </c>
      <c r="N66" s="187">
        <v>209000</v>
      </c>
      <c r="O66" s="107"/>
      <c r="P66" s="107"/>
      <c r="Q66" s="107"/>
    </row>
    <row r="67" spans="1:17">
      <c r="A67" s="289"/>
      <c r="B67" s="44" t="s">
        <v>12</v>
      </c>
      <c r="C67" s="24" t="s">
        <v>39</v>
      </c>
      <c r="D67" s="185">
        <v>110000</v>
      </c>
      <c r="E67" s="24" t="s">
        <v>43</v>
      </c>
      <c r="F67" s="185">
        <v>100000</v>
      </c>
      <c r="G67" s="24" t="s">
        <v>73</v>
      </c>
      <c r="H67" s="185">
        <v>79000</v>
      </c>
      <c r="I67" s="24" t="s">
        <v>119</v>
      </c>
      <c r="J67" s="185">
        <f>+E38</f>
        <v>222000</v>
      </c>
      <c r="K67" s="57" t="s">
        <v>179</v>
      </c>
      <c r="L67" s="185">
        <v>216000</v>
      </c>
      <c r="M67" s="57" t="s">
        <v>141</v>
      </c>
      <c r="N67" s="187">
        <v>225000</v>
      </c>
      <c r="O67" s="107"/>
      <c r="P67" s="107"/>
      <c r="Q67" s="107"/>
    </row>
    <row r="68" spans="1:17">
      <c r="A68" s="289"/>
      <c r="B68" s="44" t="s">
        <v>13</v>
      </c>
      <c r="C68" s="24" t="s">
        <v>40</v>
      </c>
      <c r="D68" s="185">
        <v>120000</v>
      </c>
      <c r="E68" s="24" t="s">
        <v>44</v>
      </c>
      <c r="F68" s="185">
        <v>110000</v>
      </c>
      <c r="G68" s="24" t="s">
        <v>74</v>
      </c>
      <c r="H68" s="185">
        <v>85000</v>
      </c>
      <c r="I68" s="24" t="s">
        <v>120</v>
      </c>
      <c r="J68" s="185">
        <f>+G38</f>
        <v>238000</v>
      </c>
      <c r="K68" s="57" t="s">
        <v>180</v>
      </c>
      <c r="L68" s="185">
        <v>246000</v>
      </c>
      <c r="M68" s="57" t="s">
        <v>142</v>
      </c>
      <c r="N68" s="187">
        <v>236000</v>
      </c>
      <c r="O68" s="107"/>
      <c r="P68" s="107"/>
      <c r="Q68" s="107"/>
    </row>
    <row r="69" spans="1:17">
      <c r="A69" s="289"/>
      <c r="B69" s="45" t="s">
        <v>14</v>
      </c>
      <c r="C69" s="26" t="s">
        <v>30</v>
      </c>
      <c r="D69" s="186"/>
      <c r="E69" s="26" t="s">
        <v>45</v>
      </c>
      <c r="F69" s="186">
        <v>150000</v>
      </c>
      <c r="G69" s="26" t="s">
        <v>75</v>
      </c>
      <c r="H69" s="186">
        <v>130000</v>
      </c>
      <c r="I69" s="26"/>
      <c r="J69" s="186"/>
      <c r="K69" s="58" t="s">
        <v>30</v>
      </c>
      <c r="L69" s="186"/>
      <c r="M69" s="58" t="s">
        <v>30</v>
      </c>
      <c r="N69" s="188"/>
      <c r="O69" s="107"/>
      <c r="P69" s="107"/>
      <c r="Q69" s="107"/>
    </row>
    <row r="70" spans="1:17">
      <c r="A70" s="289"/>
      <c r="B70" s="44" t="s">
        <v>15</v>
      </c>
      <c r="C70" s="24" t="s">
        <v>41</v>
      </c>
      <c r="D70" s="185">
        <v>190000</v>
      </c>
      <c r="E70" s="24" t="s">
        <v>46</v>
      </c>
      <c r="F70" s="185">
        <v>180000</v>
      </c>
      <c r="G70" s="24" t="s">
        <v>76</v>
      </c>
      <c r="H70" s="185">
        <v>160000</v>
      </c>
      <c r="I70" s="24" t="s">
        <v>121</v>
      </c>
      <c r="J70" s="185">
        <f>+K38</f>
        <v>265000</v>
      </c>
      <c r="K70" s="57" t="s">
        <v>181</v>
      </c>
      <c r="L70" s="185">
        <v>267000</v>
      </c>
      <c r="M70" s="57" t="s">
        <v>143</v>
      </c>
      <c r="N70" s="187">
        <v>299000</v>
      </c>
      <c r="O70" s="107"/>
      <c r="P70" s="107"/>
      <c r="Q70" s="107"/>
    </row>
    <row r="71" spans="1:17">
      <c r="A71" s="289"/>
      <c r="B71" s="44" t="s">
        <v>16</v>
      </c>
      <c r="C71" s="24" t="s">
        <v>30</v>
      </c>
      <c r="D71" s="185"/>
      <c r="E71" s="24" t="s">
        <v>30</v>
      </c>
      <c r="F71" s="185"/>
      <c r="G71" s="24" t="s">
        <v>77</v>
      </c>
      <c r="H71" s="185">
        <f>+M26</f>
        <v>207000</v>
      </c>
      <c r="I71" s="24" t="s">
        <v>30</v>
      </c>
      <c r="J71" s="185"/>
      <c r="K71" s="57" t="s">
        <v>182</v>
      </c>
      <c r="L71" s="185">
        <v>288000</v>
      </c>
      <c r="M71" s="57" t="s">
        <v>144</v>
      </c>
      <c r="N71" s="187">
        <f>+M47</f>
        <v>319000</v>
      </c>
      <c r="O71" s="107"/>
      <c r="P71" s="107"/>
      <c r="Q71" s="107"/>
    </row>
    <row r="72" spans="1:17">
      <c r="A72" s="290"/>
      <c r="B72" s="46" t="s">
        <v>183</v>
      </c>
      <c r="C72" s="25"/>
      <c r="D72" s="185"/>
      <c r="E72" s="24" t="s">
        <v>47</v>
      </c>
      <c r="F72" s="185">
        <v>259000</v>
      </c>
      <c r="G72" s="24" t="s">
        <v>78</v>
      </c>
      <c r="H72" s="185">
        <f>+O26</f>
        <v>240000</v>
      </c>
      <c r="I72" s="24" t="s">
        <v>30</v>
      </c>
      <c r="J72" s="185"/>
      <c r="K72" s="57" t="s">
        <v>30</v>
      </c>
      <c r="L72" s="185"/>
      <c r="M72" s="57" t="s">
        <v>30</v>
      </c>
      <c r="N72" s="187"/>
      <c r="O72" s="107"/>
      <c r="P72" s="107"/>
      <c r="Q72" s="107"/>
    </row>
    <row r="73" spans="1:17">
      <c r="B73" s="7"/>
      <c r="C73" s="8"/>
      <c r="D73" s="8"/>
      <c r="E73" s="8"/>
      <c r="F73" s="8"/>
      <c r="G73" s="8"/>
      <c r="H73" s="8"/>
      <c r="I73" s="8"/>
      <c r="J73" s="8"/>
      <c r="K73" s="113" t="s">
        <v>184</v>
      </c>
      <c r="L73" s="8"/>
      <c r="M73" s="8"/>
      <c r="N73" s="8"/>
      <c r="O73" s="8"/>
      <c r="P73" s="8"/>
      <c r="Q73" s="8"/>
    </row>
    <row r="74" spans="1:17" ht="25.35" customHeight="1">
      <c r="A74" s="62" t="s">
        <v>185</v>
      </c>
      <c r="B74" s="64" t="s">
        <v>186</v>
      </c>
      <c r="C74" s="65"/>
      <c r="D74" s="65"/>
      <c r="E74" s="65"/>
      <c r="F74" s="65"/>
      <c r="G74" s="66"/>
      <c r="H74" s="67" t="s">
        <v>11</v>
      </c>
      <c r="I74" s="8"/>
      <c r="J74" s="8"/>
      <c r="K74" s="8"/>
      <c r="L74" s="8"/>
      <c r="M74" s="8"/>
      <c r="N74" s="8"/>
      <c r="O74" s="8"/>
      <c r="P74" s="8"/>
      <c r="Q74" s="8"/>
    </row>
    <row r="75" spans="1:17" ht="14.55" customHeight="1">
      <c r="A75" s="288" t="s">
        <v>187</v>
      </c>
      <c r="B75" s="59" t="s">
        <v>188</v>
      </c>
      <c r="C75" s="306" t="s">
        <v>189</v>
      </c>
      <c r="D75" s="307"/>
      <c r="E75" s="307"/>
      <c r="F75" s="307"/>
      <c r="G75" s="308"/>
      <c r="H75" s="60">
        <v>16000</v>
      </c>
      <c r="I75" s="8"/>
      <c r="J75" s="8"/>
      <c r="K75" s="8"/>
      <c r="L75" s="8"/>
      <c r="M75" s="8"/>
      <c r="N75" s="8"/>
      <c r="O75" s="8"/>
      <c r="P75" s="8"/>
      <c r="Q75" s="8"/>
    </row>
    <row r="76" spans="1:17">
      <c r="A76" s="298"/>
      <c r="B76" s="59" t="s">
        <v>190</v>
      </c>
      <c r="C76" s="300" t="s">
        <v>191</v>
      </c>
      <c r="D76" s="301"/>
      <c r="E76" s="301"/>
      <c r="F76" s="301"/>
      <c r="G76" s="302"/>
      <c r="H76" s="60">
        <v>49900</v>
      </c>
      <c r="I76" s="8"/>
      <c r="J76" s="8"/>
      <c r="K76" s="8"/>
      <c r="L76" s="8"/>
      <c r="M76" s="8"/>
      <c r="N76" s="8"/>
      <c r="O76" s="8"/>
      <c r="P76" s="8"/>
      <c r="Q76" s="8"/>
    </row>
    <row r="77" spans="1:17">
      <c r="A77" s="298"/>
      <c r="B77" s="114" t="s">
        <v>192</v>
      </c>
      <c r="C77" s="300" t="s">
        <v>193</v>
      </c>
      <c r="D77" s="301"/>
      <c r="E77" s="301"/>
      <c r="F77" s="301"/>
      <c r="G77" s="302"/>
      <c r="H77" s="60">
        <v>80000</v>
      </c>
      <c r="I77" s="8"/>
      <c r="J77" s="8"/>
      <c r="K77" s="8"/>
      <c r="L77" s="8"/>
      <c r="M77" s="8"/>
      <c r="N77" s="8"/>
      <c r="O77" s="8"/>
      <c r="P77" s="8"/>
      <c r="Q77" s="8"/>
    </row>
    <row r="78" spans="1:17" ht="24" customHeight="1">
      <c r="A78" s="298"/>
      <c r="B78" s="59" t="s">
        <v>194</v>
      </c>
      <c r="C78" s="303" t="s">
        <v>195</v>
      </c>
      <c r="D78" s="301"/>
      <c r="E78" s="301"/>
      <c r="F78" s="301"/>
      <c r="G78" s="302"/>
      <c r="H78" s="60">
        <v>48000</v>
      </c>
      <c r="I78" s="8"/>
      <c r="J78" s="8"/>
      <c r="K78" s="8"/>
      <c r="L78" s="8"/>
      <c r="M78" s="8"/>
      <c r="N78" s="8"/>
      <c r="O78" s="8"/>
      <c r="P78" s="8"/>
      <c r="Q78" s="8"/>
    </row>
    <row r="79" spans="1:17">
      <c r="A79" s="298"/>
      <c r="B79" s="59" t="s">
        <v>196</v>
      </c>
      <c r="C79" s="300" t="s">
        <v>197</v>
      </c>
      <c r="D79" s="301"/>
      <c r="E79" s="301"/>
      <c r="F79" s="301"/>
      <c r="G79" s="302"/>
      <c r="H79" s="60">
        <v>115000</v>
      </c>
      <c r="I79" s="8"/>
      <c r="J79" s="8"/>
      <c r="K79" s="8"/>
      <c r="L79" s="8"/>
      <c r="M79" s="8"/>
      <c r="N79" s="8"/>
      <c r="O79" s="8"/>
      <c r="P79" s="8"/>
      <c r="Q79" s="8"/>
    </row>
    <row r="80" spans="1:17">
      <c r="A80" s="298"/>
      <c r="B80" s="59" t="s">
        <v>198</v>
      </c>
      <c r="C80" s="300" t="s">
        <v>199</v>
      </c>
      <c r="D80" s="301"/>
      <c r="E80" s="301"/>
      <c r="F80" s="301"/>
      <c r="G80" s="302"/>
      <c r="H80" s="60">
        <v>115000</v>
      </c>
      <c r="I80" s="8"/>
      <c r="J80" s="8"/>
      <c r="K80" s="8"/>
      <c r="L80" s="8"/>
      <c r="M80" s="8"/>
      <c r="N80" s="8"/>
      <c r="O80" s="8"/>
      <c r="P80" s="8"/>
      <c r="Q80" s="8"/>
    </row>
    <row r="81" spans="1:17">
      <c r="A81" s="298"/>
      <c r="B81" s="59" t="s">
        <v>200</v>
      </c>
      <c r="C81" s="300" t="s">
        <v>201</v>
      </c>
      <c r="D81" s="301"/>
      <c r="E81" s="301"/>
      <c r="F81" s="301"/>
      <c r="G81" s="302"/>
      <c r="H81" s="60">
        <v>115000</v>
      </c>
      <c r="I81" s="8"/>
      <c r="J81" s="8"/>
      <c r="K81" s="8"/>
      <c r="L81" s="8"/>
      <c r="M81" s="8"/>
      <c r="N81" s="8"/>
      <c r="O81" s="8"/>
      <c r="P81" s="8"/>
      <c r="Q81" s="8"/>
    </row>
    <row r="82" spans="1:17">
      <c r="A82" s="298"/>
      <c r="B82" s="59" t="s">
        <v>202</v>
      </c>
      <c r="C82" s="300" t="s">
        <v>203</v>
      </c>
      <c r="D82" s="301"/>
      <c r="E82" s="301"/>
      <c r="F82" s="301"/>
      <c r="G82" s="302"/>
      <c r="H82" s="60">
        <v>139000</v>
      </c>
      <c r="I82" s="8"/>
      <c r="J82" s="8"/>
      <c r="K82" s="8"/>
      <c r="L82" s="8"/>
      <c r="M82" s="8"/>
      <c r="N82" s="8"/>
      <c r="O82" s="8"/>
      <c r="P82" s="8"/>
      <c r="Q82" s="8"/>
    </row>
    <row r="83" spans="1:17" ht="24" customHeight="1">
      <c r="A83" s="298"/>
      <c r="B83" s="59" t="s">
        <v>204</v>
      </c>
      <c r="C83" s="303" t="s">
        <v>205</v>
      </c>
      <c r="D83" s="304"/>
      <c r="E83" s="304"/>
      <c r="F83" s="304"/>
      <c r="G83" s="305"/>
      <c r="H83" s="60">
        <v>49000</v>
      </c>
      <c r="I83" s="8"/>
      <c r="J83" s="8"/>
      <c r="K83" s="8"/>
      <c r="L83" s="8"/>
      <c r="M83" s="8"/>
      <c r="N83" s="8"/>
      <c r="O83" s="8"/>
      <c r="P83" s="8"/>
      <c r="Q83" s="8"/>
    </row>
    <row r="84" spans="1:17">
      <c r="A84" s="298"/>
      <c r="B84" s="59" t="s">
        <v>206</v>
      </c>
      <c r="C84" s="300" t="s">
        <v>207</v>
      </c>
      <c r="D84" s="301"/>
      <c r="E84" s="301"/>
      <c r="F84" s="301"/>
      <c r="G84" s="302"/>
      <c r="H84" s="60">
        <v>31000</v>
      </c>
      <c r="I84" s="8"/>
      <c r="J84" s="8"/>
      <c r="K84" s="8"/>
      <c r="L84" s="8"/>
      <c r="M84" s="8"/>
      <c r="N84" s="8"/>
      <c r="O84" s="8"/>
      <c r="P84" s="8"/>
      <c r="Q84" s="8"/>
    </row>
    <row r="85" spans="1:17">
      <c r="A85" s="298"/>
      <c r="B85" s="189" t="s">
        <v>208</v>
      </c>
      <c r="C85" s="300" t="s">
        <v>209</v>
      </c>
      <c r="D85" s="301"/>
      <c r="E85" s="301"/>
      <c r="F85" s="301"/>
      <c r="G85" s="302"/>
      <c r="H85" s="60">
        <v>69000</v>
      </c>
      <c r="I85" s="8"/>
      <c r="J85" s="8"/>
      <c r="K85" s="8"/>
      <c r="L85" s="8"/>
      <c r="M85" s="8"/>
      <c r="N85" s="8"/>
      <c r="O85" s="8"/>
      <c r="P85" s="8"/>
      <c r="Q85" s="8"/>
    </row>
    <row r="86" spans="1:17">
      <c r="A86" s="298"/>
      <c r="B86" s="59" t="s">
        <v>210</v>
      </c>
      <c r="C86" s="300" t="s">
        <v>211</v>
      </c>
      <c r="D86" s="301"/>
      <c r="E86" s="301"/>
      <c r="F86" s="301"/>
      <c r="G86" s="302"/>
      <c r="H86" s="60">
        <v>25000</v>
      </c>
      <c r="I86" s="8"/>
      <c r="J86" s="8"/>
      <c r="K86" s="8"/>
      <c r="L86" s="8"/>
      <c r="M86" s="8"/>
      <c r="N86" s="8"/>
      <c r="O86" s="8"/>
      <c r="P86" s="8"/>
      <c r="Q86" s="8"/>
    </row>
    <row r="87" spans="1:17">
      <c r="A87" s="298"/>
      <c r="B87" s="59" t="s">
        <v>212</v>
      </c>
      <c r="C87" s="300" t="s">
        <v>213</v>
      </c>
      <c r="D87" s="301"/>
      <c r="E87" s="301"/>
      <c r="F87" s="301"/>
      <c r="G87" s="302"/>
      <c r="H87" s="60">
        <v>32000</v>
      </c>
      <c r="I87" s="8"/>
      <c r="J87" s="8"/>
      <c r="K87" s="8"/>
      <c r="L87" s="8"/>
      <c r="M87" s="8"/>
      <c r="N87" s="8"/>
      <c r="O87" s="8"/>
      <c r="P87" s="8"/>
      <c r="Q87" s="8"/>
    </row>
    <row r="88" spans="1:17">
      <c r="A88" s="299"/>
      <c r="B88" s="59" t="s">
        <v>134</v>
      </c>
      <c r="C88" s="300" t="s">
        <v>214</v>
      </c>
      <c r="D88" s="301"/>
      <c r="E88" s="301"/>
      <c r="F88" s="301"/>
      <c r="G88" s="302"/>
      <c r="H88" s="60">
        <v>51000</v>
      </c>
      <c r="I88" s="8"/>
      <c r="J88" s="8"/>
      <c r="K88" s="8"/>
      <c r="L88" s="8"/>
      <c r="M88" s="8"/>
      <c r="N88" s="8"/>
      <c r="O88" s="8"/>
      <c r="P88" s="8"/>
      <c r="Q88" s="8"/>
    </row>
  </sheetData>
  <mergeCells count="39">
    <mergeCell ref="A75:A88"/>
    <mergeCell ref="C81:G81"/>
    <mergeCell ref="C82:G82"/>
    <mergeCell ref="C83:G83"/>
    <mergeCell ref="C84:G84"/>
    <mergeCell ref="C85:G85"/>
    <mergeCell ref="C86:G86"/>
    <mergeCell ref="C87:G87"/>
    <mergeCell ref="C88:G88"/>
    <mergeCell ref="C80:G80"/>
    <mergeCell ref="C75:G75"/>
    <mergeCell ref="C76:G76"/>
    <mergeCell ref="C78:G78"/>
    <mergeCell ref="C79:G79"/>
    <mergeCell ref="C77:G77"/>
    <mergeCell ref="P61:Q61"/>
    <mergeCell ref="B5:C5"/>
    <mergeCell ref="A64:A72"/>
    <mergeCell ref="B61:C61"/>
    <mergeCell ref="D61:E61"/>
    <mergeCell ref="F61:G61"/>
    <mergeCell ref="H61:I61"/>
    <mergeCell ref="A37:A39"/>
    <mergeCell ref="A41:A44"/>
    <mergeCell ref="A46:A48"/>
    <mergeCell ref="A11:A13"/>
    <mergeCell ref="A15:A19"/>
    <mergeCell ref="A21:A23"/>
    <mergeCell ref="A25:A27"/>
    <mergeCell ref="A29:A31"/>
    <mergeCell ref="A33:A35"/>
    <mergeCell ref="B4:C4"/>
    <mergeCell ref="B54:C54"/>
    <mergeCell ref="B55:C55"/>
    <mergeCell ref="L61:M61"/>
    <mergeCell ref="N61:O61"/>
    <mergeCell ref="B56:C56"/>
    <mergeCell ref="J61:K61"/>
    <mergeCell ref="B6:C6"/>
  </mergeCells>
  <pageMargins left="0.25" right="0.25" top="0.75" bottom="0.75" header="0.3" footer="0.3"/>
  <pageSetup paperSize="9" scale="67" fitToHeight="0" orientation="landscape" r:id="rId1"/>
  <headerFooter>
    <oddHeader>&amp;C
       Today Panasonic. Tomorrow everyone.</oddHeader>
    <oddFooter xml:space="preserve">&amp;C&amp;P
&amp;RCopyright © Panasonic Corporation
</oddFooter>
  </headerFooter>
  <rowBreaks count="1" manualBreakCount="1">
    <brk id="48" max="16" man="1"/>
  </rowBreaks>
  <customProperties>
    <customPr name="_pios_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CDCCF-1672-4202-BD07-66FBF22C4DCA}">
  <dimension ref="B3:C11"/>
  <sheetViews>
    <sheetView tabSelected="1" workbookViewId="0">
      <selection activeCell="E14" sqref="E14"/>
    </sheetView>
  </sheetViews>
  <sheetFormatPr defaultRowHeight="14.4"/>
  <cols>
    <col min="2" max="2" width="19.109375" customWidth="1"/>
    <col min="3" max="3" width="13.44140625" customWidth="1"/>
  </cols>
  <sheetData>
    <row r="3" spans="2:3">
      <c r="B3" s="48" t="s">
        <v>216</v>
      </c>
      <c r="C3" s="256">
        <v>416000</v>
      </c>
    </row>
    <row r="4" spans="2:3">
      <c r="B4" s="31" t="s">
        <v>219</v>
      </c>
      <c r="C4" s="257">
        <v>145000</v>
      </c>
    </row>
    <row r="5" spans="2:3">
      <c r="B5" s="34" t="s">
        <v>222</v>
      </c>
      <c r="C5" s="258">
        <v>271000</v>
      </c>
    </row>
    <row r="6" spans="2:3">
      <c r="B6" s="48" t="s">
        <v>217</v>
      </c>
      <c r="C6" s="256">
        <v>470000</v>
      </c>
    </row>
    <row r="7" spans="2:3">
      <c r="B7" s="31" t="s">
        <v>220</v>
      </c>
      <c r="C7" s="257">
        <v>172000</v>
      </c>
    </row>
    <row r="8" spans="2:3">
      <c r="B8" s="34" t="s">
        <v>223</v>
      </c>
      <c r="C8" s="258">
        <v>298000</v>
      </c>
    </row>
    <row r="9" spans="2:3">
      <c r="B9" s="50" t="s">
        <v>218</v>
      </c>
      <c r="C9" s="256">
        <v>690000</v>
      </c>
    </row>
    <row r="10" spans="2:3">
      <c r="B10" s="30" t="s">
        <v>221</v>
      </c>
      <c r="C10" s="257">
        <v>261000</v>
      </c>
    </row>
    <row r="11" spans="2:3">
      <c r="B11" s="33" t="s">
        <v>224</v>
      </c>
      <c r="C11" s="258">
        <v>429000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98"/>
  <sheetViews>
    <sheetView zoomScale="80" zoomScaleNormal="80" zoomScaleSheetLayoutView="98" workbookViewId="0"/>
  </sheetViews>
  <sheetFormatPr defaultRowHeight="14.4"/>
  <cols>
    <col min="1" max="1" width="31.21875" style="2" customWidth="1"/>
    <col min="2" max="2" width="19.21875" customWidth="1"/>
    <col min="3" max="3" width="11.5546875" customWidth="1"/>
    <col min="4" max="4" width="15.44140625" bestFit="1" customWidth="1"/>
    <col min="5" max="5" width="11.77734375" customWidth="1"/>
    <col min="6" max="6" width="15.21875" bestFit="1" customWidth="1"/>
    <col min="7" max="7" width="11.5546875" customWidth="1"/>
    <col min="8" max="8" width="14.5546875" customWidth="1"/>
    <col min="9" max="9" width="11.44140625" customWidth="1"/>
    <col min="10" max="10" width="16.5546875" customWidth="1"/>
    <col min="11" max="11" width="15.77734375" customWidth="1"/>
    <col min="12" max="12" width="11.5546875" customWidth="1"/>
    <col min="13" max="13" width="11.77734375" customWidth="1"/>
    <col min="14" max="14" width="11.77734375" bestFit="1" customWidth="1"/>
    <col min="15" max="15" width="11.44140625" customWidth="1"/>
    <col min="16" max="16" width="11.5546875" bestFit="1" customWidth="1"/>
    <col min="17" max="17" width="11.77734375" customWidth="1"/>
  </cols>
  <sheetData>
    <row r="1" spans="1:17" ht="21">
      <c r="A1" s="68" t="s">
        <v>0</v>
      </c>
    </row>
    <row r="2" spans="1:17" ht="15.6">
      <c r="A2" s="41" t="s">
        <v>225</v>
      </c>
    </row>
    <row r="3" spans="1:17">
      <c r="A3" s="227"/>
    </row>
    <row r="4" spans="1:17">
      <c r="A4" s="42" t="s">
        <v>2</v>
      </c>
      <c r="B4" s="282" t="s">
        <v>3</v>
      </c>
      <c r="C4" s="282"/>
    </row>
    <row r="5" spans="1:17">
      <c r="A5" s="42" t="s">
        <v>4</v>
      </c>
      <c r="B5" s="283" t="s">
        <v>5</v>
      </c>
      <c r="C5" s="283"/>
    </row>
    <row r="6" spans="1:17">
      <c r="A6" s="42" t="s">
        <v>6</v>
      </c>
      <c r="B6" s="286" t="s">
        <v>7</v>
      </c>
      <c r="C6" s="286"/>
    </row>
    <row r="8" spans="1:17">
      <c r="A8" s="40" t="s">
        <v>8</v>
      </c>
    </row>
    <row r="9" spans="1:17">
      <c r="A9" s="40"/>
    </row>
    <row r="10" spans="1:17">
      <c r="A10" s="69" t="s">
        <v>226</v>
      </c>
      <c r="B10" s="270" t="s">
        <v>13</v>
      </c>
      <c r="C10" s="70" t="s">
        <v>11</v>
      </c>
      <c r="D10" s="270" t="s">
        <v>227</v>
      </c>
      <c r="E10" s="70" t="s">
        <v>11</v>
      </c>
      <c r="F10" s="270" t="s">
        <v>15</v>
      </c>
      <c r="G10" s="70" t="s">
        <v>11</v>
      </c>
      <c r="H10" s="270" t="s">
        <v>16</v>
      </c>
      <c r="I10" s="70" t="s">
        <v>11</v>
      </c>
      <c r="J10" s="270" t="s">
        <v>17</v>
      </c>
      <c r="K10" s="70" t="s">
        <v>11</v>
      </c>
      <c r="L10" s="270" t="s">
        <v>18</v>
      </c>
      <c r="M10" s="70" t="s">
        <v>11</v>
      </c>
      <c r="N10" s="270" t="s">
        <v>228</v>
      </c>
      <c r="O10" s="70" t="s">
        <v>11</v>
      </c>
      <c r="P10" s="270" t="s">
        <v>229</v>
      </c>
      <c r="Q10" s="70" t="s">
        <v>11</v>
      </c>
    </row>
    <row r="11" spans="1:17" ht="4.8" customHeight="1">
      <c r="A11" s="5"/>
      <c r="B11" s="273"/>
      <c r="C11" s="273"/>
      <c r="D11" s="273"/>
      <c r="E11" s="273"/>
      <c r="F11" s="273"/>
      <c r="G11" s="273"/>
      <c r="H11" s="273"/>
      <c r="I11" s="273"/>
      <c r="J11" s="273"/>
      <c r="K11" s="273"/>
      <c r="L11" s="273"/>
      <c r="M11" s="273"/>
      <c r="N11" s="273"/>
      <c r="O11" s="273"/>
      <c r="P11" s="38"/>
      <c r="Q11" s="38"/>
    </row>
    <row r="12" spans="1:17">
      <c r="A12" s="71" t="s">
        <v>230</v>
      </c>
      <c r="B12" s="268" t="s">
        <v>231</v>
      </c>
      <c r="C12" s="77">
        <v>239000</v>
      </c>
      <c r="D12" s="266" t="s">
        <v>232</v>
      </c>
      <c r="E12" s="77">
        <v>249000</v>
      </c>
      <c r="F12" s="266" t="s">
        <v>233</v>
      </c>
      <c r="G12" s="77">
        <v>259000</v>
      </c>
      <c r="H12" s="82" t="s">
        <v>234</v>
      </c>
      <c r="I12" s="77">
        <v>269000</v>
      </c>
      <c r="J12" s="82" t="s">
        <v>235</v>
      </c>
      <c r="K12" s="77">
        <v>279000</v>
      </c>
      <c r="L12" s="82" t="s">
        <v>236</v>
      </c>
      <c r="M12" s="77">
        <v>299000</v>
      </c>
      <c r="N12" s="82" t="s">
        <v>215</v>
      </c>
      <c r="O12" s="77"/>
      <c r="P12" s="82" t="s">
        <v>215</v>
      </c>
      <c r="Q12" s="193"/>
    </row>
    <row r="13" spans="1:17" ht="24">
      <c r="A13" s="71" t="s">
        <v>237</v>
      </c>
      <c r="B13" s="268" t="s">
        <v>238</v>
      </c>
      <c r="C13" s="80">
        <v>228000</v>
      </c>
      <c r="D13" s="266" t="s">
        <v>239</v>
      </c>
      <c r="E13" s="77">
        <v>239000</v>
      </c>
      <c r="F13" s="266" t="s">
        <v>240</v>
      </c>
      <c r="G13" s="77">
        <v>249000</v>
      </c>
      <c r="H13" s="82" t="s">
        <v>215</v>
      </c>
      <c r="I13" s="77"/>
      <c r="J13" s="82" t="s">
        <v>215</v>
      </c>
      <c r="K13" s="77"/>
      <c r="L13" s="82" t="s">
        <v>215</v>
      </c>
      <c r="M13" s="77"/>
      <c r="N13" s="82" t="s">
        <v>215</v>
      </c>
      <c r="O13" s="77"/>
      <c r="P13" s="82" t="s">
        <v>215</v>
      </c>
      <c r="Q13" s="193"/>
    </row>
    <row r="14" spans="1:17" ht="24">
      <c r="A14" s="91" t="s">
        <v>241</v>
      </c>
      <c r="B14" s="83" t="s">
        <v>242</v>
      </c>
      <c r="C14" s="190">
        <v>239000</v>
      </c>
      <c r="D14" s="84" t="s">
        <v>243</v>
      </c>
      <c r="E14" s="192">
        <v>242000</v>
      </c>
      <c r="F14" s="84" t="s">
        <v>244</v>
      </c>
      <c r="G14" s="192">
        <v>245000</v>
      </c>
      <c r="H14" s="83" t="s">
        <v>245</v>
      </c>
      <c r="I14" s="192">
        <v>252000</v>
      </c>
      <c r="J14" s="83" t="s">
        <v>246</v>
      </c>
      <c r="K14" s="192">
        <v>269000</v>
      </c>
      <c r="L14" s="83" t="s">
        <v>247</v>
      </c>
      <c r="M14" s="192">
        <v>354000</v>
      </c>
      <c r="N14" s="83" t="s">
        <v>248</v>
      </c>
      <c r="O14" s="192">
        <v>420000</v>
      </c>
      <c r="P14" s="83" t="s">
        <v>249</v>
      </c>
      <c r="Q14" s="166">
        <v>472000</v>
      </c>
    </row>
    <row r="15" spans="1:17">
      <c r="A15" s="71" t="s">
        <v>250</v>
      </c>
      <c r="B15" s="82" t="s">
        <v>251</v>
      </c>
      <c r="C15" s="191">
        <v>250000</v>
      </c>
      <c r="D15" s="86" t="s">
        <v>252</v>
      </c>
      <c r="E15" s="77">
        <v>254000</v>
      </c>
      <c r="F15" s="86" t="s">
        <v>253</v>
      </c>
      <c r="G15" s="77">
        <v>257000</v>
      </c>
      <c r="H15" s="82" t="s">
        <v>254</v>
      </c>
      <c r="I15" s="77">
        <v>287000</v>
      </c>
      <c r="J15" s="82" t="s">
        <v>255</v>
      </c>
      <c r="K15" s="77">
        <v>313000</v>
      </c>
      <c r="L15" s="82" t="s">
        <v>256</v>
      </c>
      <c r="M15" s="77">
        <v>369000</v>
      </c>
      <c r="N15" s="82" t="s">
        <v>257</v>
      </c>
      <c r="O15" s="77">
        <v>398000</v>
      </c>
      <c r="P15" s="82" t="s">
        <v>258</v>
      </c>
      <c r="Q15" s="92">
        <v>434000</v>
      </c>
    </row>
    <row r="16" spans="1:17" ht="24">
      <c r="A16" s="71" t="s">
        <v>259</v>
      </c>
      <c r="B16" s="268" t="s">
        <v>260</v>
      </c>
      <c r="C16" s="80">
        <v>197000</v>
      </c>
      <c r="D16" s="266" t="s">
        <v>261</v>
      </c>
      <c r="E16" s="80">
        <v>208000</v>
      </c>
      <c r="F16" s="266" t="s">
        <v>262</v>
      </c>
      <c r="G16" s="80">
        <v>218000</v>
      </c>
      <c r="H16" s="268" t="s">
        <v>263</v>
      </c>
      <c r="I16" s="80">
        <v>227000</v>
      </c>
      <c r="J16" s="268" t="s">
        <v>264</v>
      </c>
      <c r="K16" s="80">
        <v>287000</v>
      </c>
      <c r="L16" s="268" t="s">
        <v>265</v>
      </c>
      <c r="M16" s="80">
        <v>329000</v>
      </c>
      <c r="N16" s="268" t="s">
        <v>266</v>
      </c>
      <c r="O16" s="80">
        <v>349000</v>
      </c>
      <c r="P16" s="266" t="s">
        <v>267</v>
      </c>
      <c r="Q16" s="193">
        <v>399000</v>
      </c>
    </row>
    <row r="17" spans="1:17" ht="24">
      <c r="A17" s="71" t="s">
        <v>268</v>
      </c>
      <c r="B17" s="268" t="s">
        <v>269</v>
      </c>
      <c r="C17" s="80">
        <v>177000</v>
      </c>
      <c r="D17" s="266" t="s">
        <v>270</v>
      </c>
      <c r="E17" s="80">
        <v>187000</v>
      </c>
      <c r="F17" s="266" t="s">
        <v>271</v>
      </c>
      <c r="G17" s="80">
        <v>196000</v>
      </c>
      <c r="H17" s="268" t="s">
        <v>272</v>
      </c>
      <c r="I17" s="80">
        <v>207000</v>
      </c>
      <c r="J17" s="268" t="s">
        <v>273</v>
      </c>
      <c r="K17" s="80">
        <v>258000</v>
      </c>
      <c r="L17" s="268" t="s">
        <v>274</v>
      </c>
      <c r="M17" s="80">
        <v>309000</v>
      </c>
      <c r="N17" s="268" t="s">
        <v>275</v>
      </c>
      <c r="O17" s="80">
        <v>329000</v>
      </c>
      <c r="P17" s="266" t="s">
        <v>276</v>
      </c>
      <c r="Q17" s="193">
        <v>379000</v>
      </c>
    </row>
    <row r="18" spans="1:17" ht="4.3499999999999996" customHeight="1">
      <c r="A18" s="133"/>
      <c r="B18" s="94"/>
      <c r="C18" s="95"/>
      <c r="D18" s="94"/>
      <c r="E18" s="95"/>
      <c r="F18" s="94"/>
      <c r="G18" s="95"/>
      <c r="H18" s="94"/>
      <c r="I18" s="95"/>
      <c r="J18" s="94"/>
      <c r="K18" s="95"/>
      <c r="L18" s="94"/>
      <c r="M18" s="90"/>
      <c r="N18" s="94"/>
      <c r="O18" s="95"/>
      <c r="P18" s="93"/>
      <c r="Q18" s="90"/>
    </row>
    <row r="19" spans="1:17">
      <c r="A19" s="69" t="s">
        <v>277</v>
      </c>
      <c r="B19" s="270" t="s">
        <v>13</v>
      </c>
      <c r="C19" s="70" t="s">
        <v>11</v>
      </c>
      <c r="D19" s="270" t="s">
        <v>227</v>
      </c>
      <c r="E19" s="70" t="s">
        <v>11</v>
      </c>
      <c r="F19" s="270" t="s">
        <v>15</v>
      </c>
      <c r="G19" s="70" t="s">
        <v>11</v>
      </c>
      <c r="H19" s="270" t="s">
        <v>16</v>
      </c>
      <c r="I19" s="70" t="s">
        <v>11</v>
      </c>
      <c r="J19" s="270" t="s">
        <v>17</v>
      </c>
      <c r="K19" s="70" t="s">
        <v>11</v>
      </c>
      <c r="L19" s="270" t="s">
        <v>18</v>
      </c>
      <c r="M19" s="70" t="s">
        <v>11</v>
      </c>
      <c r="N19" s="270" t="s">
        <v>228</v>
      </c>
      <c r="O19" s="70" t="s">
        <v>11</v>
      </c>
      <c r="P19" s="270" t="s">
        <v>229</v>
      </c>
      <c r="Q19" s="70" t="s">
        <v>11</v>
      </c>
    </row>
    <row r="20" spans="1:17">
      <c r="A20" s="262" t="s">
        <v>278</v>
      </c>
      <c r="B20" s="86" t="s">
        <v>279</v>
      </c>
      <c r="C20" s="191">
        <v>399000</v>
      </c>
      <c r="D20" s="86" t="s">
        <v>215</v>
      </c>
      <c r="E20" s="77"/>
      <c r="F20" s="86" t="s">
        <v>280</v>
      </c>
      <c r="G20" s="77">
        <v>439000</v>
      </c>
      <c r="H20" s="82" t="s">
        <v>281</v>
      </c>
      <c r="I20" s="77">
        <v>479000</v>
      </c>
      <c r="J20" s="82" t="s">
        <v>282</v>
      </c>
      <c r="K20" s="77">
        <v>499000</v>
      </c>
      <c r="L20" s="268" t="s">
        <v>283</v>
      </c>
      <c r="M20" s="77">
        <v>659000</v>
      </c>
      <c r="N20" s="268" t="s">
        <v>284</v>
      </c>
      <c r="O20" s="77">
        <v>712000</v>
      </c>
      <c r="P20" s="82" t="s">
        <v>285</v>
      </c>
      <c r="Q20" s="193">
        <v>901000</v>
      </c>
    </row>
    <row r="21" spans="1:17">
      <c r="A21" s="72" t="s">
        <v>286</v>
      </c>
      <c r="B21" s="87" t="s">
        <v>215</v>
      </c>
      <c r="C21" s="194"/>
      <c r="D21" s="87" t="s">
        <v>215</v>
      </c>
      <c r="E21" s="196"/>
      <c r="F21" s="87" t="s">
        <v>215</v>
      </c>
      <c r="G21" s="196"/>
      <c r="H21" s="87" t="s">
        <v>215</v>
      </c>
      <c r="I21" s="196"/>
      <c r="J21" s="87" t="s">
        <v>287</v>
      </c>
      <c r="K21" s="196">
        <v>569000</v>
      </c>
      <c r="L21" s="87" t="s">
        <v>288</v>
      </c>
      <c r="M21" s="196">
        <v>686000</v>
      </c>
      <c r="N21" s="87" t="s">
        <v>289</v>
      </c>
      <c r="O21" s="196">
        <v>735000</v>
      </c>
      <c r="P21" s="87" t="s">
        <v>290</v>
      </c>
      <c r="Q21" s="95">
        <v>911000</v>
      </c>
    </row>
    <row r="22" spans="1:17">
      <c r="A22" s="72" t="s">
        <v>291</v>
      </c>
      <c r="B22" s="86" t="s">
        <v>215</v>
      </c>
      <c r="C22" s="191"/>
      <c r="D22" s="86" t="s">
        <v>215</v>
      </c>
      <c r="E22" s="77"/>
      <c r="F22" s="86" t="s">
        <v>215</v>
      </c>
      <c r="G22" s="77"/>
      <c r="H22" s="82" t="s">
        <v>292</v>
      </c>
      <c r="I22" s="77">
        <v>429000</v>
      </c>
      <c r="J22" s="82" t="s">
        <v>293</v>
      </c>
      <c r="K22" s="77">
        <v>449000</v>
      </c>
      <c r="L22" s="82" t="s">
        <v>294</v>
      </c>
      <c r="M22" s="77">
        <v>549000</v>
      </c>
      <c r="N22" s="82" t="s">
        <v>295</v>
      </c>
      <c r="O22" s="77">
        <v>599000</v>
      </c>
      <c r="P22" s="82" t="s">
        <v>296</v>
      </c>
      <c r="Q22" s="193">
        <v>699000</v>
      </c>
    </row>
    <row r="23" spans="1:17">
      <c r="A23" s="72" t="s">
        <v>297</v>
      </c>
      <c r="B23" s="82" t="s">
        <v>215</v>
      </c>
      <c r="C23" s="191"/>
      <c r="D23" s="266" t="s">
        <v>215</v>
      </c>
      <c r="E23" s="77"/>
      <c r="F23" s="86" t="s">
        <v>215</v>
      </c>
      <c r="G23" s="77"/>
      <c r="H23" s="86" t="s">
        <v>215</v>
      </c>
      <c r="I23" s="77"/>
      <c r="J23" s="86" t="s">
        <v>215</v>
      </c>
      <c r="K23" s="77"/>
      <c r="L23" s="82" t="s">
        <v>298</v>
      </c>
      <c r="M23" s="77">
        <v>579000</v>
      </c>
      <c r="N23" s="82" t="s">
        <v>299</v>
      </c>
      <c r="O23" s="77">
        <v>629000</v>
      </c>
      <c r="P23" s="82" t="s">
        <v>300</v>
      </c>
      <c r="Q23" s="193">
        <v>749000</v>
      </c>
    </row>
    <row r="24" spans="1:17">
      <c r="A24" s="72"/>
      <c r="B24" s="85"/>
      <c r="C24" s="195"/>
      <c r="D24" s="84"/>
      <c r="E24" s="192"/>
      <c r="F24" s="84"/>
      <c r="G24" s="192"/>
      <c r="H24" s="85"/>
      <c r="I24" s="192"/>
      <c r="J24" s="83"/>
      <c r="K24" s="192"/>
      <c r="L24" s="85"/>
      <c r="M24" s="192"/>
      <c r="N24" s="85"/>
      <c r="O24" s="192"/>
      <c r="P24" s="85"/>
      <c r="Q24" s="166"/>
    </row>
    <row r="25" spans="1:17">
      <c r="A25" s="72" t="s">
        <v>301</v>
      </c>
      <c r="B25" s="82" t="s">
        <v>302</v>
      </c>
      <c r="C25" s="195">
        <v>399000</v>
      </c>
      <c r="D25" s="86" t="s">
        <v>215</v>
      </c>
      <c r="E25" s="192"/>
      <c r="F25" s="84" t="s">
        <v>303</v>
      </c>
      <c r="G25" s="192">
        <v>439000</v>
      </c>
      <c r="H25" s="85" t="s">
        <v>304</v>
      </c>
      <c r="I25" s="192">
        <v>479000</v>
      </c>
      <c r="J25" s="83" t="s">
        <v>305</v>
      </c>
      <c r="K25" s="192">
        <v>499000</v>
      </c>
      <c r="L25" s="85" t="s">
        <v>306</v>
      </c>
      <c r="M25" s="192">
        <v>659000</v>
      </c>
      <c r="N25" s="85" t="s">
        <v>307</v>
      </c>
      <c r="O25" s="192">
        <v>712000</v>
      </c>
      <c r="P25" s="85" t="s">
        <v>308</v>
      </c>
      <c r="Q25" s="166">
        <v>901000</v>
      </c>
    </row>
    <row r="26" spans="1:17">
      <c r="A26" s="72" t="s">
        <v>309</v>
      </c>
      <c r="B26" s="82"/>
      <c r="C26" s="191"/>
      <c r="D26" s="87" t="s">
        <v>215</v>
      </c>
      <c r="E26" s="77"/>
      <c r="F26" s="86" t="s">
        <v>215</v>
      </c>
      <c r="G26" s="77"/>
      <c r="H26" s="82" t="s">
        <v>215</v>
      </c>
      <c r="I26" s="77"/>
      <c r="J26" s="268" t="s">
        <v>310</v>
      </c>
      <c r="K26" s="77">
        <v>539000</v>
      </c>
      <c r="L26" s="82" t="s">
        <v>311</v>
      </c>
      <c r="M26" s="77">
        <v>686000</v>
      </c>
      <c r="N26" s="82" t="s">
        <v>312</v>
      </c>
      <c r="O26" s="77">
        <v>735000</v>
      </c>
      <c r="P26" s="82" t="s">
        <v>313</v>
      </c>
      <c r="Q26" s="193">
        <v>911000</v>
      </c>
    </row>
    <row r="27" spans="1:17">
      <c r="A27" s="263" t="s">
        <v>314</v>
      </c>
      <c r="B27" s="82" t="s">
        <v>215</v>
      </c>
      <c r="C27" s="194"/>
      <c r="D27" s="86" t="s">
        <v>215</v>
      </c>
      <c r="E27" s="196"/>
      <c r="F27" s="86" t="s">
        <v>215</v>
      </c>
      <c r="G27" s="196"/>
      <c r="H27" s="87" t="s">
        <v>315</v>
      </c>
      <c r="I27" s="196">
        <v>429000</v>
      </c>
      <c r="J27" s="87" t="s">
        <v>316</v>
      </c>
      <c r="K27" s="196">
        <v>449000</v>
      </c>
      <c r="L27" s="87" t="s">
        <v>317</v>
      </c>
      <c r="M27" s="196">
        <v>549000</v>
      </c>
      <c r="N27" s="268" t="s">
        <v>318</v>
      </c>
      <c r="O27" s="196">
        <v>599000</v>
      </c>
      <c r="P27" s="87" t="s">
        <v>215</v>
      </c>
      <c r="Q27" s="95"/>
    </row>
    <row r="28" spans="1:17">
      <c r="A28" s="127" t="s">
        <v>319</v>
      </c>
      <c r="B28" s="162" t="s">
        <v>215</v>
      </c>
      <c r="C28" s="160"/>
      <c r="D28" s="161" t="s">
        <v>215</v>
      </c>
      <c r="E28" s="163"/>
      <c r="F28" s="86" t="s">
        <v>215</v>
      </c>
      <c r="G28" s="77"/>
      <c r="H28" s="268" t="s">
        <v>215</v>
      </c>
      <c r="I28" s="77"/>
      <c r="J28" s="268" t="s">
        <v>215</v>
      </c>
      <c r="K28" s="77"/>
      <c r="L28" s="268" t="s">
        <v>320</v>
      </c>
      <c r="M28" s="77">
        <v>579000</v>
      </c>
      <c r="N28" s="268" t="s">
        <v>321</v>
      </c>
      <c r="O28" s="77">
        <v>629000</v>
      </c>
      <c r="P28" s="82" t="s">
        <v>322</v>
      </c>
      <c r="Q28" s="193">
        <v>749000</v>
      </c>
    </row>
    <row r="29" spans="1:17">
      <c r="A29" s="168" t="s">
        <v>323</v>
      </c>
      <c r="B29" s="93"/>
      <c r="C29" s="95"/>
      <c r="D29" s="94"/>
      <c r="E29" s="95"/>
      <c r="F29" s="93"/>
      <c r="G29" s="95"/>
      <c r="H29" s="94"/>
      <c r="I29" s="95"/>
      <c r="J29" s="94"/>
      <c r="K29" s="95"/>
      <c r="L29" s="94"/>
      <c r="M29" s="95"/>
      <c r="N29" s="94"/>
      <c r="O29" s="95"/>
      <c r="P29" s="93"/>
      <c r="Q29" s="90"/>
    </row>
    <row r="30" spans="1:17" ht="5.55" customHeight="1">
      <c r="A30" s="164"/>
      <c r="B30" s="165"/>
      <c r="C30" s="166"/>
      <c r="D30" s="167"/>
      <c r="E30" s="166"/>
      <c r="F30" s="93"/>
      <c r="G30" s="95"/>
      <c r="H30" s="94"/>
      <c r="I30" s="95"/>
      <c r="J30" s="94"/>
      <c r="K30" s="95"/>
      <c r="L30" s="94"/>
      <c r="M30" s="95"/>
      <c r="N30" s="94"/>
      <c r="O30" s="95"/>
      <c r="P30" s="93"/>
      <c r="Q30" s="90"/>
    </row>
    <row r="31" spans="1:17" ht="27.6">
      <c r="A31" s="105" t="s">
        <v>324</v>
      </c>
      <c r="B31" s="270" t="s">
        <v>325</v>
      </c>
      <c r="C31" s="70" t="s">
        <v>11</v>
      </c>
      <c r="D31" s="270" t="s">
        <v>326</v>
      </c>
      <c r="E31" s="70" t="s">
        <v>11</v>
      </c>
      <c r="F31" s="96"/>
      <c r="G31" s="97"/>
      <c r="H31" s="96"/>
      <c r="I31" s="97"/>
      <c r="J31" s="216"/>
      <c r="K31" s="97"/>
      <c r="L31" s="96"/>
      <c r="M31" s="97"/>
      <c r="N31" s="96"/>
      <c r="O31" s="97"/>
      <c r="P31" s="96"/>
      <c r="Q31" s="97"/>
    </row>
    <row r="32" spans="1:17" ht="24">
      <c r="A32" s="71" t="s">
        <v>327</v>
      </c>
      <c r="B32" s="87" t="s">
        <v>328</v>
      </c>
      <c r="C32" s="197">
        <v>828000</v>
      </c>
      <c r="D32" s="88" t="s">
        <v>329</v>
      </c>
      <c r="E32" s="198">
        <v>999000</v>
      </c>
      <c r="F32" s="93"/>
      <c r="G32" s="90"/>
      <c r="H32" s="93"/>
      <c r="I32" s="90"/>
      <c r="J32" s="93"/>
      <c r="K32" s="90"/>
      <c r="L32" s="93"/>
      <c r="M32" s="90"/>
      <c r="N32" s="93"/>
      <c r="O32" s="90"/>
      <c r="P32" s="93"/>
      <c r="Q32" s="90"/>
    </row>
    <row r="33" spans="1:17" ht="23.55" customHeight="1">
      <c r="A33" s="71" t="s">
        <v>330</v>
      </c>
      <c r="B33" s="82" t="s">
        <v>331</v>
      </c>
      <c r="C33" s="80">
        <v>1246000</v>
      </c>
      <c r="D33" s="266" t="s">
        <v>332</v>
      </c>
      <c r="E33" s="92">
        <v>1390000</v>
      </c>
      <c r="F33" s="94"/>
      <c r="G33" s="95"/>
      <c r="H33" s="93"/>
      <c r="I33" s="90"/>
      <c r="J33" s="94"/>
      <c r="K33" s="95"/>
      <c r="L33" s="94"/>
      <c r="M33" s="95"/>
      <c r="N33" s="93"/>
      <c r="O33" s="90"/>
      <c r="P33" s="93"/>
      <c r="Q33" s="90"/>
    </row>
    <row r="34" spans="1:17" ht="7.8" customHeight="1">
      <c r="A34" s="133"/>
      <c r="B34" s="93"/>
      <c r="C34" s="136"/>
      <c r="D34" s="94"/>
      <c r="E34" s="95"/>
      <c r="F34" s="94"/>
      <c r="G34" s="95"/>
      <c r="H34" s="93"/>
      <c r="I34" s="90"/>
      <c r="J34" s="94"/>
      <c r="K34" s="95"/>
      <c r="L34" s="94"/>
      <c r="M34" s="95"/>
      <c r="N34" s="93"/>
      <c r="O34" s="90"/>
      <c r="P34" s="93"/>
      <c r="Q34" s="90"/>
    </row>
    <row r="35" spans="1:17">
      <c r="A35" s="69" t="s">
        <v>333</v>
      </c>
      <c r="B35" s="270" t="s">
        <v>215</v>
      </c>
      <c r="C35" s="70" t="s">
        <v>11</v>
      </c>
      <c r="D35" s="270" t="s">
        <v>334</v>
      </c>
      <c r="E35" s="70" t="s">
        <v>11</v>
      </c>
      <c r="F35" s="270" t="s">
        <v>335</v>
      </c>
      <c r="G35" s="70" t="s">
        <v>11</v>
      </c>
      <c r="H35" s="270" t="s">
        <v>336</v>
      </c>
      <c r="I35" s="70" t="s">
        <v>11</v>
      </c>
      <c r="J35" s="270" t="s">
        <v>337</v>
      </c>
      <c r="K35" s="70" t="s">
        <v>11</v>
      </c>
      <c r="L35" s="96"/>
      <c r="M35" s="97"/>
      <c r="N35" s="96"/>
      <c r="O35" s="97"/>
      <c r="P35" s="96"/>
      <c r="Q35" s="97"/>
    </row>
    <row r="36" spans="1:17" ht="36">
      <c r="A36" s="91" t="s">
        <v>338</v>
      </c>
      <c r="B36" s="84" t="s">
        <v>215</v>
      </c>
      <c r="C36" s="79"/>
      <c r="D36" s="84" t="s">
        <v>215</v>
      </c>
      <c r="E36" s="79"/>
      <c r="F36" s="84" t="s">
        <v>215</v>
      </c>
      <c r="G36" s="74"/>
      <c r="H36" s="84" t="s">
        <v>215</v>
      </c>
      <c r="I36" s="74"/>
      <c r="J36" s="84" t="s">
        <v>339</v>
      </c>
      <c r="K36" s="199">
        <v>399000</v>
      </c>
      <c r="L36" s="112" t="s">
        <v>340</v>
      </c>
      <c r="M36" s="90"/>
      <c r="N36" s="94"/>
      <c r="O36" s="90"/>
      <c r="P36" s="94"/>
      <c r="Q36" s="90"/>
    </row>
    <row r="37" spans="1:17" ht="24" customHeight="1">
      <c r="A37" s="111" t="s">
        <v>341</v>
      </c>
      <c r="B37" s="89" t="s">
        <v>215</v>
      </c>
      <c r="C37" s="81"/>
      <c r="D37" s="89" t="s">
        <v>215</v>
      </c>
      <c r="E37" s="81"/>
      <c r="F37" s="89" t="s">
        <v>215</v>
      </c>
      <c r="G37" s="73"/>
      <c r="H37" s="89" t="s">
        <v>215</v>
      </c>
      <c r="I37" s="73"/>
      <c r="J37" s="89" t="s">
        <v>342</v>
      </c>
      <c r="K37" s="198">
        <v>349000</v>
      </c>
      <c r="L37" s="112" t="s">
        <v>340</v>
      </c>
      <c r="M37" s="90"/>
      <c r="N37" s="93"/>
      <c r="O37" s="90"/>
      <c r="P37" s="93"/>
      <c r="Q37" s="90"/>
    </row>
    <row r="38" spans="1:17">
      <c r="A38" s="72" t="s">
        <v>343</v>
      </c>
      <c r="B38" s="266" t="s">
        <v>215</v>
      </c>
      <c r="C38" s="78"/>
      <c r="D38" s="266" t="s">
        <v>215</v>
      </c>
      <c r="E38" s="78"/>
      <c r="F38" s="266" t="s">
        <v>215</v>
      </c>
      <c r="G38" s="77"/>
      <c r="H38" s="266" t="s">
        <v>215</v>
      </c>
      <c r="I38" s="77"/>
      <c r="J38" s="266" t="s">
        <v>344</v>
      </c>
      <c r="K38" s="92">
        <v>299000</v>
      </c>
      <c r="L38" s="112"/>
      <c r="M38" s="90"/>
      <c r="N38" s="94"/>
      <c r="O38" s="95"/>
      <c r="P38" s="94"/>
      <c r="Q38" s="90"/>
    </row>
    <row r="39" spans="1:17" ht="6.6" customHeight="1">
      <c r="A39" s="115"/>
      <c r="B39" s="94"/>
      <c r="C39" s="90"/>
      <c r="D39" s="94"/>
      <c r="E39" s="90"/>
      <c r="F39" s="94"/>
      <c r="G39" s="95"/>
      <c r="H39" s="94"/>
      <c r="I39" s="95"/>
      <c r="J39" s="94"/>
      <c r="K39" s="95"/>
      <c r="L39" s="112"/>
      <c r="M39" s="90"/>
      <c r="N39" s="94"/>
      <c r="O39" s="95"/>
      <c r="P39" s="94"/>
      <c r="Q39" s="90"/>
    </row>
    <row r="40" spans="1:17">
      <c r="A40" s="69" t="s">
        <v>345</v>
      </c>
      <c r="B40" s="270" t="s">
        <v>346</v>
      </c>
      <c r="C40" s="70" t="s">
        <v>11</v>
      </c>
      <c r="D40" s="270" t="s">
        <v>334</v>
      </c>
      <c r="E40" s="70" t="s">
        <v>11</v>
      </c>
      <c r="F40" s="270" t="s">
        <v>335</v>
      </c>
      <c r="G40" s="70" t="s">
        <v>11</v>
      </c>
      <c r="H40" s="270" t="s">
        <v>336</v>
      </c>
      <c r="I40" s="70" t="s">
        <v>11</v>
      </c>
      <c r="J40" s="270" t="s">
        <v>337</v>
      </c>
      <c r="K40" s="70" t="s">
        <v>11</v>
      </c>
      <c r="L40" s="93"/>
      <c r="M40" s="90"/>
      <c r="N40" s="93"/>
      <c r="O40" s="90"/>
      <c r="P40" s="93"/>
      <c r="Q40" s="90"/>
    </row>
    <row r="41" spans="1:17">
      <c r="A41" s="71" t="s">
        <v>347</v>
      </c>
      <c r="B41" s="268" t="s">
        <v>215</v>
      </c>
      <c r="C41" s="78"/>
      <c r="D41" s="268" t="s">
        <v>348</v>
      </c>
      <c r="E41" s="77">
        <v>1947000</v>
      </c>
      <c r="F41" s="268" t="s">
        <v>349</v>
      </c>
      <c r="G41" s="77">
        <v>2213000</v>
      </c>
      <c r="H41" s="268" t="s">
        <v>350</v>
      </c>
      <c r="I41" s="77">
        <v>2510000</v>
      </c>
      <c r="J41" s="268" t="s">
        <v>215</v>
      </c>
      <c r="K41" s="92"/>
      <c r="L41" s="112" t="s">
        <v>351</v>
      </c>
      <c r="M41" s="90"/>
      <c r="N41" s="93"/>
      <c r="O41" s="90"/>
      <c r="P41" s="93"/>
      <c r="Q41" s="90"/>
    </row>
    <row r="42" spans="1:17">
      <c r="A42" s="71" t="s">
        <v>347</v>
      </c>
      <c r="B42" s="268" t="s">
        <v>215</v>
      </c>
      <c r="C42" s="78"/>
      <c r="D42" s="268" t="s">
        <v>352</v>
      </c>
      <c r="E42" s="77">
        <v>1703000</v>
      </c>
      <c r="F42" s="266" t="s">
        <v>215</v>
      </c>
      <c r="G42" s="76"/>
      <c r="H42" s="268" t="s">
        <v>353</v>
      </c>
      <c r="I42" s="77">
        <v>2310000</v>
      </c>
      <c r="J42" s="268" t="s">
        <v>215</v>
      </c>
      <c r="K42" s="75"/>
      <c r="L42" s="112" t="s">
        <v>351</v>
      </c>
      <c r="M42" s="90"/>
      <c r="N42" s="93"/>
      <c r="O42" s="90"/>
      <c r="P42" s="93"/>
      <c r="Q42" s="90"/>
    </row>
    <row r="43" spans="1:17">
      <c r="A43" s="71" t="s">
        <v>354</v>
      </c>
      <c r="B43" s="268" t="s">
        <v>355</v>
      </c>
      <c r="C43" s="80">
        <v>149900</v>
      </c>
      <c r="D43" s="266" t="s">
        <v>215</v>
      </c>
      <c r="E43" s="76"/>
      <c r="F43" s="266" t="s">
        <v>215</v>
      </c>
      <c r="G43" s="76"/>
      <c r="H43" s="268" t="s">
        <v>215</v>
      </c>
      <c r="I43" s="76"/>
      <c r="J43" s="268" t="s">
        <v>215</v>
      </c>
      <c r="K43" s="75"/>
      <c r="L43" s="94"/>
      <c r="M43" s="90"/>
      <c r="N43" s="93"/>
      <c r="O43" s="90"/>
      <c r="P43" s="93"/>
      <c r="Q43" s="90"/>
    </row>
    <row r="44" spans="1:17">
      <c r="A44" s="91" t="s">
        <v>354</v>
      </c>
      <c r="B44" s="83" t="s">
        <v>356</v>
      </c>
      <c r="C44" s="190">
        <v>174900</v>
      </c>
      <c r="D44" s="84" t="s">
        <v>215</v>
      </c>
      <c r="E44" s="74"/>
      <c r="F44" s="84" t="s">
        <v>215</v>
      </c>
      <c r="G44" s="74"/>
      <c r="H44" s="83" t="s">
        <v>215</v>
      </c>
      <c r="I44" s="74"/>
      <c r="J44" s="83" t="s">
        <v>215</v>
      </c>
      <c r="K44" s="98"/>
      <c r="L44" s="94"/>
      <c r="M44" s="90"/>
      <c r="N44" s="93"/>
      <c r="O44" s="90"/>
      <c r="P44" s="93"/>
      <c r="Q44" s="90"/>
    </row>
    <row r="45" spans="1:17">
      <c r="A45" s="71" t="s">
        <v>354</v>
      </c>
      <c r="B45" s="268" t="s">
        <v>357</v>
      </c>
      <c r="C45" s="80">
        <v>199900</v>
      </c>
      <c r="D45" s="266" t="s">
        <v>215</v>
      </c>
      <c r="E45" s="76"/>
      <c r="F45" s="266" t="s">
        <v>215</v>
      </c>
      <c r="G45" s="76"/>
      <c r="H45" s="268" t="s">
        <v>215</v>
      </c>
      <c r="I45" s="76"/>
      <c r="J45" s="268" t="s">
        <v>215</v>
      </c>
      <c r="K45" s="75"/>
      <c r="L45" s="93"/>
      <c r="M45" s="90"/>
      <c r="N45" s="93"/>
      <c r="O45" s="90"/>
      <c r="P45" s="93"/>
      <c r="Q45" s="90"/>
    </row>
    <row r="46" spans="1:17" ht="5.55" customHeight="1">
      <c r="A46" s="71"/>
      <c r="B46" s="137"/>
      <c r="C46" s="134"/>
      <c r="D46" s="169"/>
      <c r="E46" s="134"/>
      <c r="F46" s="169"/>
      <c r="G46" s="134"/>
      <c r="H46" s="137"/>
      <c r="I46" s="134"/>
      <c r="J46" s="137"/>
      <c r="K46" s="134"/>
      <c r="L46" s="93"/>
      <c r="M46" s="90"/>
      <c r="N46" s="93"/>
      <c r="O46" s="90"/>
      <c r="P46" s="93"/>
      <c r="Q46" s="90"/>
    </row>
    <row r="47" spans="1:17">
      <c r="A47" s="269" t="s">
        <v>358</v>
      </c>
      <c r="B47" s="100" t="s">
        <v>359</v>
      </c>
      <c r="C47" s="70" t="s">
        <v>11</v>
      </c>
      <c r="D47" s="267" t="s">
        <v>360</v>
      </c>
      <c r="E47" s="70" t="s">
        <v>11</v>
      </c>
      <c r="F47" s="267" t="s">
        <v>361</v>
      </c>
      <c r="G47" s="70" t="s">
        <v>11</v>
      </c>
      <c r="H47" s="100" t="s">
        <v>362</v>
      </c>
      <c r="I47" s="70" t="s">
        <v>11</v>
      </c>
      <c r="J47" s="101" t="s">
        <v>363</v>
      </c>
      <c r="K47" s="70" t="s">
        <v>11</v>
      </c>
      <c r="L47" s="94"/>
      <c r="M47" s="95"/>
      <c r="N47" s="93"/>
      <c r="O47" s="90"/>
      <c r="P47" s="93"/>
      <c r="Q47" s="90"/>
    </row>
    <row r="48" spans="1:17" ht="24">
      <c r="A48" s="57" t="s">
        <v>364</v>
      </c>
      <c r="B48" s="268" t="s">
        <v>365</v>
      </c>
      <c r="C48" s="80">
        <v>369000</v>
      </c>
      <c r="D48" s="266" t="s">
        <v>366</v>
      </c>
      <c r="E48" s="77">
        <v>429000</v>
      </c>
      <c r="F48" s="266" t="s">
        <v>367</v>
      </c>
      <c r="G48" s="77">
        <v>499000</v>
      </c>
      <c r="H48" s="268" t="s">
        <v>368</v>
      </c>
      <c r="I48" s="77">
        <v>699000</v>
      </c>
      <c r="J48" s="268" t="s">
        <v>369</v>
      </c>
      <c r="K48" s="92">
        <v>799000</v>
      </c>
      <c r="L48" s="112"/>
      <c r="M48" s="90"/>
      <c r="N48" s="93"/>
      <c r="O48" s="90"/>
      <c r="P48" s="93"/>
      <c r="Q48" s="90"/>
    </row>
    <row r="49" spans="1:17" ht="24">
      <c r="A49" s="58" t="s">
        <v>370</v>
      </c>
      <c r="B49" s="83" t="s">
        <v>215</v>
      </c>
      <c r="C49" s="79"/>
      <c r="D49" s="84" t="s">
        <v>215</v>
      </c>
      <c r="E49" s="74"/>
      <c r="F49" s="84" t="s">
        <v>371</v>
      </c>
      <c r="G49" s="192">
        <v>999000</v>
      </c>
      <c r="H49" s="83" t="s">
        <v>372</v>
      </c>
      <c r="I49" s="192">
        <v>1245000</v>
      </c>
      <c r="J49" s="83" t="s">
        <v>373</v>
      </c>
      <c r="K49" s="199">
        <v>1399000</v>
      </c>
      <c r="L49" s="112" t="s">
        <v>351</v>
      </c>
      <c r="M49" s="90"/>
      <c r="N49" s="93"/>
      <c r="O49" s="90"/>
      <c r="P49" s="99"/>
      <c r="Q49" s="90"/>
    </row>
    <row r="50" spans="1:17">
      <c r="A50" s="102"/>
    </row>
    <row r="51" spans="1:17" ht="18.600000000000001" customHeight="1">
      <c r="A51" s="68" t="s">
        <v>0</v>
      </c>
    </row>
    <row r="52" spans="1:17" ht="15.6">
      <c r="A52" s="41" t="s">
        <v>225</v>
      </c>
    </row>
    <row r="53" spans="1:17">
      <c r="A53" s="227"/>
    </row>
    <row r="54" spans="1:17">
      <c r="A54" s="42" t="s">
        <v>2</v>
      </c>
      <c r="B54" s="282" t="s">
        <v>3</v>
      </c>
      <c r="C54" s="282"/>
    </row>
    <row r="55" spans="1:17">
      <c r="A55" s="42" t="s">
        <v>4</v>
      </c>
      <c r="B55" s="283" t="s">
        <v>5</v>
      </c>
      <c r="C55" s="283"/>
    </row>
    <row r="56" spans="1:17">
      <c r="A56" s="42" t="s">
        <v>6</v>
      </c>
      <c r="B56" s="286" t="s">
        <v>7</v>
      </c>
      <c r="C56" s="286"/>
    </row>
    <row r="58" spans="1:17">
      <c r="A58" s="40" t="s">
        <v>8</v>
      </c>
    </row>
    <row r="59" spans="1:17">
      <c r="A59" s="4"/>
    </row>
    <row r="60" spans="1:17" ht="25.35" customHeight="1">
      <c r="A60" s="104" t="s">
        <v>185</v>
      </c>
      <c r="B60" s="119" t="s">
        <v>186</v>
      </c>
      <c r="C60" s="120"/>
      <c r="D60" s="120"/>
      <c r="E60" s="120"/>
      <c r="F60" s="120"/>
      <c r="G60" s="121"/>
      <c r="H60" s="122" t="s">
        <v>11</v>
      </c>
      <c r="I60" s="8"/>
      <c r="J60" s="104" t="s">
        <v>185</v>
      </c>
      <c r="K60" s="119" t="s">
        <v>186</v>
      </c>
      <c r="L60" s="120"/>
      <c r="M60" s="120"/>
      <c r="N60" s="120"/>
      <c r="O60" s="120"/>
      <c r="P60" s="121"/>
      <c r="Q60" s="122" t="s">
        <v>11</v>
      </c>
    </row>
    <row r="61" spans="1:17" ht="14.55" customHeight="1">
      <c r="A61" s="313" t="s">
        <v>374</v>
      </c>
      <c r="B61" s="59" t="s">
        <v>375</v>
      </c>
      <c r="C61" s="306" t="s">
        <v>376</v>
      </c>
      <c r="D61" s="307"/>
      <c r="E61" s="307"/>
      <c r="F61" s="307"/>
      <c r="G61" s="308"/>
      <c r="H61" s="217" t="s">
        <v>377</v>
      </c>
      <c r="I61" s="8"/>
      <c r="J61" s="288" t="s">
        <v>378</v>
      </c>
      <c r="K61" s="59" t="s">
        <v>379</v>
      </c>
      <c r="L61" s="306" t="s">
        <v>380</v>
      </c>
      <c r="M61" s="307"/>
      <c r="N61" s="307"/>
      <c r="O61" s="307"/>
      <c r="P61" s="308"/>
      <c r="Q61" s="200" t="s">
        <v>377</v>
      </c>
    </row>
    <row r="62" spans="1:17">
      <c r="A62" s="298"/>
      <c r="B62" s="59" t="s">
        <v>381</v>
      </c>
      <c r="C62" s="300" t="s">
        <v>376</v>
      </c>
      <c r="D62" s="316"/>
      <c r="E62" s="316"/>
      <c r="F62" s="316"/>
      <c r="G62" s="317"/>
      <c r="H62" s="60">
        <v>26000</v>
      </c>
      <c r="I62" s="8"/>
      <c r="J62" s="298"/>
      <c r="K62" s="59" t="s">
        <v>382</v>
      </c>
      <c r="L62" s="300" t="s">
        <v>383</v>
      </c>
      <c r="M62" s="301"/>
      <c r="N62" s="301"/>
      <c r="O62" s="301"/>
      <c r="P62" s="302"/>
      <c r="Q62" s="200" t="s">
        <v>377</v>
      </c>
    </row>
    <row r="63" spans="1:17" ht="25.8" customHeight="1">
      <c r="A63" s="298"/>
      <c r="B63" s="59" t="s">
        <v>384</v>
      </c>
      <c r="C63" s="303" t="s">
        <v>385</v>
      </c>
      <c r="D63" s="318"/>
      <c r="E63" s="318"/>
      <c r="F63" s="318"/>
      <c r="G63" s="319"/>
      <c r="H63" s="60">
        <v>43000</v>
      </c>
      <c r="I63" s="8"/>
      <c r="J63" s="298"/>
      <c r="K63" s="59" t="s">
        <v>386</v>
      </c>
      <c r="L63" s="303" t="s">
        <v>387</v>
      </c>
      <c r="M63" s="301"/>
      <c r="N63" s="301"/>
      <c r="O63" s="301"/>
      <c r="P63" s="302"/>
      <c r="Q63" s="200" t="s">
        <v>377</v>
      </c>
    </row>
    <row r="64" spans="1:17">
      <c r="A64" s="299"/>
      <c r="B64" s="59" t="s">
        <v>388</v>
      </c>
      <c r="C64" s="300" t="s">
        <v>389</v>
      </c>
      <c r="D64" s="316"/>
      <c r="E64" s="316"/>
      <c r="F64" s="316"/>
      <c r="G64" s="317"/>
      <c r="H64" s="60">
        <v>115000</v>
      </c>
      <c r="I64" s="8"/>
      <c r="J64" s="299"/>
      <c r="K64" s="59" t="s">
        <v>390</v>
      </c>
      <c r="L64" s="303" t="s">
        <v>391</v>
      </c>
      <c r="M64" s="301"/>
      <c r="N64" s="301"/>
      <c r="O64" s="301"/>
      <c r="P64" s="302"/>
      <c r="Q64" s="200" t="s">
        <v>377</v>
      </c>
    </row>
    <row r="65" spans="1:17" ht="37.799999999999997" customHeight="1">
      <c r="A65" s="313" t="s">
        <v>392</v>
      </c>
      <c r="B65" s="59" t="s">
        <v>393</v>
      </c>
      <c r="C65" s="303" t="s">
        <v>394</v>
      </c>
      <c r="D65" s="316"/>
      <c r="E65" s="316"/>
      <c r="F65" s="316"/>
      <c r="G65" s="317"/>
      <c r="H65" s="60">
        <v>69000</v>
      </c>
      <c r="I65" s="8"/>
      <c r="J65" s="110" t="s">
        <v>395</v>
      </c>
      <c r="K65" s="59" t="s">
        <v>396</v>
      </c>
      <c r="L65" s="303" t="s">
        <v>397</v>
      </c>
      <c r="M65" s="301"/>
      <c r="N65" s="301"/>
      <c r="O65" s="301"/>
      <c r="P65" s="302"/>
      <c r="Q65" s="200" t="s">
        <v>377</v>
      </c>
    </row>
    <row r="66" spans="1:17">
      <c r="A66" s="314"/>
      <c r="B66" s="59" t="s">
        <v>398</v>
      </c>
      <c r="C66" s="300" t="s">
        <v>399</v>
      </c>
      <c r="D66" s="316"/>
      <c r="E66" s="316"/>
      <c r="F66" s="316"/>
      <c r="G66" s="317"/>
      <c r="H66" s="60">
        <v>46000</v>
      </c>
      <c r="I66" s="8"/>
      <c r="J66" s="309" t="s">
        <v>400</v>
      </c>
      <c r="K66" s="59" t="s">
        <v>401</v>
      </c>
      <c r="L66" s="303" t="s">
        <v>402</v>
      </c>
      <c r="M66" s="301"/>
      <c r="N66" s="301"/>
      <c r="O66" s="301"/>
      <c r="P66" s="302"/>
      <c r="Q66" s="200" t="s">
        <v>377</v>
      </c>
    </row>
    <row r="67" spans="1:17">
      <c r="A67" s="314"/>
      <c r="B67" s="59" t="s">
        <v>403</v>
      </c>
      <c r="C67" s="300" t="s">
        <v>404</v>
      </c>
      <c r="D67" s="316"/>
      <c r="E67" s="316"/>
      <c r="F67" s="316"/>
      <c r="G67" s="317"/>
      <c r="H67" s="60">
        <v>39000</v>
      </c>
      <c r="I67" s="8"/>
      <c r="J67" s="309"/>
      <c r="K67" s="59" t="s">
        <v>405</v>
      </c>
      <c r="L67" s="300" t="s">
        <v>406</v>
      </c>
      <c r="M67" s="301"/>
      <c r="N67" s="301"/>
      <c r="O67" s="301"/>
      <c r="P67" s="302"/>
      <c r="Q67" s="200" t="s">
        <v>377</v>
      </c>
    </row>
    <row r="68" spans="1:17">
      <c r="A68" s="314"/>
      <c r="B68" s="59" t="s">
        <v>407</v>
      </c>
      <c r="C68" s="303" t="s">
        <v>408</v>
      </c>
      <c r="D68" s="318"/>
      <c r="E68" s="318"/>
      <c r="F68" s="318"/>
      <c r="G68" s="319"/>
      <c r="H68" s="60">
        <v>139000</v>
      </c>
      <c r="I68" s="8"/>
      <c r="J68" s="309"/>
      <c r="K68" s="59" t="s">
        <v>409</v>
      </c>
      <c r="L68" s="303" t="s">
        <v>410</v>
      </c>
      <c r="M68" s="304"/>
      <c r="N68" s="304"/>
      <c r="O68" s="304"/>
      <c r="P68" s="305"/>
      <c r="Q68" s="200" t="s">
        <v>377</v>
      </c>
    </row>
    <row r="69" spans="1:17" ht="25.8" customHeight="1">
      <c r="A69" s="314"/>
      <c r="B69" s="59" t="s">
        <v>411</v>
      </c>
      <c r="C69" s="300" t="s">
        <v>412</v>
      </c>
      <c r="D69" s="316"/>
      <c r="E69" s="316"/>
      <c r="F69" s="316"/>
      <c r="G69" s="317"/>
      <c r="H69" s="60">
        <v>139000</v>
      </c>
      <c r="I69" s="8"/>
      <c r="J69" s="309"/>
      <c r="K69" s="59" t="s">
        <v>413</v>
      </c>
      <c r="L69" s="303" t="s">
        <v>414</v>
      </c>
      <c r="M69" s="304"/>
      <c r="N69" s="304"/>
      <c r="O69" s="304"/>
      <c r="P69" s="305"/>
      <c r="Q69" s="200" t="s">
        <v>377</v>
      </c>
    </row>
    <row r="70" spans="1:17">
      <c r="A70" s="314"/>
      <c r="B70" s="59" t="s">
        <v>415</v>
      </c>
      <c r="C70" s="300" t="s">
        <v>416</v>
      </c>
      <c r="D70" s="316"/>
      <c r="E70" s="316"/>
      <c r="F70" s="316"/>
      <c r="G70" s="317"/>
      <c r="H70" s="60">
        <v>149000</v>
      </c>
      <c r="I70" s="8"/>
      <c r="J70" s="309"/>
      <c r="K70" s="59" t="s">
        <v>417</v>
      </c>
      <c r="L70" s="300" t="s">
        <v>418</v>
      </c>
      <c r="M70" s="301"/>
      <c r="N70" s="301"/>
      <c r="O70" s="301"/>
      <c r="P70" s="302"/>
      <c r="Q70" s="200" t="s">
        <v>377</v>
      </c>
    </row>
    <row r="71" spans="1:17">
      <c r="A71" s="315"/>
      <c r="B71" s="59" t="s">
        <v>419</v>
      </c>
      <c r="C71" s="300" t="s">
        <v>420</v>
      </c>
      <c r="D71" s="316"/>
      <c r="E71" s="316"/>
      <c r="F71" s="316"/>
      <c r="G71" s="317"/>
      <c r="H71" s="60">
        <v>149000</v>
      </c>
      <c r="I71" s="8"/>
      <c r="J71" s="309"/>
      <c r="K71" s="59" t="s">
        <v>421</v>
      </c>
      <c r="L71" s="300" t="s">
        <v>422</v>
      </c>
      <c r="M71" s="301"/>
      <c r="N71" s="301"/>
      <c r="O71" s="301"/>
      <c r="P71" s="302"/>
      <c r="Q71" s="200" t="s">
        <v>377</v>
      </c>
    </row>
    <row r="72" spans="1:17">
      <c r="A72" s="313" t="s">
        <v>423</v>
      </c>
      <c r="B72" s="59" t="s">
        <v>424</v>
      </c>
      <c r="C72" s="300" t="s">
        <v>425</v>
      </c>
      <c r="D72" s="316"/>
      <c r="E72" s="316"/>
      <c r="F72" s="316"/>
      <c r="G72" s="317"/>
      <c r="H72" s="60">
        <v>60000</v>
      </c>
      <c r="I72" s="8"/>
      <c r="J72" s="309"/>
      <c r="K72" s="59" t="s">
        <v>426</v>
      </c>
      <c r="L72" s="303" t="s">
        <v>427</v>
      </c>
      <c r="M72" s="301"/>
      <c r="N72" s="301"/>
      <c r="O72" s="301"/>
      <c r="P72" s="302"/>
      <c r="Q72" s="200" t="s">
        <v>377</v>
      </c>
    </row>
    <row r="73" spans="1:17">
      <c r="A73" s="314"/>
      <c r="B73" s="59" t="s">
        <v>428</v>
      </c>
      <c r="C73" s="300" t="s">
        <v>429</v>
      </c>
      <c r="D73" s="316"/>
      <c r="E73" s="316"/>
      <c r="F73" s="316"/>
      <c r="G73" s="317"/>
      <c r="H73" s="60">
        <v>72000</v>
      </c>
      <c r="I73" s="8"/>
      <c r="J73" s="310"/>
      <c r="K73" s="59" t="s">
        <v>430</v>
      </c>
      <c r="L73" s="300" t="s">
        <v>431</v>
      </c>
      <c r="M73" s="301"/>
      <c r="N73" s="301"/>
      <c r="O73" s="301"/>
      <c r="P73" s="302"/>
      <c r="Q73" s="200" t="s">
        <v>377</v>
      </c>
    </row>
    <row r="74" spans="1:17" ht="14.55" customHeight="1">
      <c r="A74" s="314"/>
      <c r="B74" s="59" t="s">
        <v>432</v>
      </c>
      <c r="C74" s="306" t="s">
        <v>433</v>
      </c>
      <c r="D74" s="307"/>
      <c r="E74" s="307"/>
      <c r="F74" s="307"/>
      <c r="G74" s="308"/>
      <c r="H74" s="60">
        <v>60000</v>
      </c>
      <c r="J74" s="288" t="s">
        <v>434</v>
      </c>
      <c r="K74" s="59" t="s">
        <v>435</v>
      </c>
      <c r="L74" s="323" t="s">
        <v>436</v>
      </c>
      <c r="M74" s="307"/>
      <c r="N74" s="307"/>
      <c r="O74" s="307"/>
      <c r="P74" s="308"/>
      <c r="Q74" s="60">
        <v>1500</v>
      </c>
    </row>
    <row r="75" spans="1:17">
      <c r="A75" s="315"/>
      <c r="B75" s="59" t="s">
        <v>437</v>
      </c>
      <c r="C75" s="300" t="s">
        <v>438</v>
      </c>
      <c r="D75" s="316"/>
      <c r="E75" s="316"/>
      <c r="F75" s="316"/>
      <c r="G75" s="317"/>
      <c r="H75" s="60">
        <v>72000</v>
      </c>
      <c r="J75" s="311"/>
      <c r="K75" s="59" t="s">
        <v>439</v>
      </c>
      <c r="L75" s="300" t="s">
        <v>440</v>
      </c>
      <c r="M75" s="301"/>
      <c r="N75" s="301"/>
      <c r="O75" s="301"/>
      <c r="P75" s="302"/>
      <c r="Q75" s="60">
        <v>4300</v>
      </c>
    </row>
    <row r="76" spans="1:17" ht="14.55" customHeight="1">
      <c r="A76" s="288" t="s">
        <v>441</v>
      </c>
      <c r="B76" s="59" t="s">
        <v>442</v>
      </c>
      <c r="C76" s="303" t="s">
        <v>443</v>
      </c>
      <c r="D76" s="318"/>
      <c r="E76" s="318"/>
      <c r="F76" s="318"/>
      <c r="G76" s="319"/>
      <c r="H76" s="200" t="s">
        <v>377</v>
      </c>
      <c r="J76" s="311"/>
      <c r="K76" s="59" t="s">
        <v>444</v>
      </c>
      <c r="L76" s="303" t="s">
        <v>445</v>
      </c>
      <c r="M76" s="301"/>
      <c r="N76" s="301"/>
      <c r="O76" s="301"/>
      <c r="P76" s="302"/>
      <c r="Q76" s="60">
        <v>5600</v>
      </c>
    </row>
    <row r="77" spans="1:17">
      <c r="A77" s="309"/>
      <c r="B77" s="59" t="s">
        <v>446</v>
      </c>
      <c r="C77" s="300" t="s">
        <v>447</v>
      </c>
      <c r="D77" s="316"/>
      <c r="E77" s="316"/>
      <c r="F77" s="316"/>
      <c r="G77" s="317"/>
      <c r="H77" s="200" t="s">
        <v>377</v>
      </c>
      <c r="J77" s="311"/>
      <c r="K77" s="59" t="s">
        <v>448</v>
      </c>
      <c r="L77" s="303" t="s">
        <v>449</v>
      </c>
      <c r="M77" s="301"/>
      <c r="N77" s="301"/>
      <c r="O77" s="301"/>
      <c r="P77" s="302"/>
      <c r="Q77" s="60">
        <v>9000</v>
      </c>
    </row>
    <row r="78" spans="1:17">
      <c r="A78" s="309"/>
      <c r="B78" s="59" t="s">
        <v>450</v>
      </c>
      <c r="C78" s="300" t="s">
        <v>451</v>
      </c>
      <c r="D78" s="316"/>
      <c r="E78" s="316"/>
      <c r="F78" s="316"/>
      <c r="G78" s="317"/>
      <c r="H78" s="200" t="s">
        <v>377</v>
      </c>
      <c r="J78" s="311"/>
      <c r="K78" s="59" t="s">
        <v>452</v>
      </c>
      <c r="L78" s="303" t="s">
        <v>453</v>
      </c>
      <c r="M78" s="301"/>
      <c r="N78" s="301"/>
      <c r="O78" s="301"/>
      <c r="P78" s="302"/>
      <c r="Q78" s="60">
        <v>25000</v>
      </c>
    </row>
    <row r="79" spans="1:17">
      <c r="A79" s="309"/>
      <c r="B79" s="59" t="s">
        <v>454</v>
      </c>
      <c r="C79" s="300" t="s">
        <v>455</v>
      </c>
      <c r="D79" s="316"/>
      <c r="E79" s="316"/>
      <c r="F79" s="316"/>
      <c r="G79" s="317"/>
      <c r="H79" s="200" t="s">
        <v>377</v>
      </c>
      <c r="J79" s="311"/>
      <c r="K79" s="59" t="s">
        <v>456</v>
      </c>
      <c r="L79" s="303" t="s">
        <v>457</v>
      </c>
      <c r="M79" s="301"/>
      <c r="N79" s="301"/>
      <c r="O79" s="301"/>
      <c r="P79" s="302"/>
      <c r="Q79" s="60">
        <v>20000</v>
      </c>
    </row>
    <row r="80" spans="1:17">
      <c r="A80" s="309"/>
      <c r="B80" s="59" t="s">
        <v>458</v>
      </c>
      <c r="C80" s="300" t="s">
        <v>459</v>
      </c>
      <c r="D80" s="316"/>
      <c r="E80" s="316"/>
      <c r="F80" s="316"/>
      <c r="G80" s="317"/>
      <c r="H80" s="200" t="s">
        <v>377</v>
      </c>
      <c r="J80" s="311"/>
      <c r="K80" s="59" t="s">
        <v>460</v>
      </c>
      <c r="L80" s="300" t="s">
        <v>461</v>
      </c>
      <c r="M80" s="301"/>
      <c r="N80" s="301"/>
      <c r="O80" s="301"/>
      <c r="P80" s="302"/>
      <c r="Q80" s="200" t="s">
        <v>377</v>
      </c>
    </row>
    <row r="81" spans="1:17" ht="14.55" customHeight="1">
      <c r="A81" s="310"/>
      <c r="B81" s="59" t="s">
        <v>462</v>
      </c>
      <c r="C81" s="303" t="s">
        <v>463</v>
      </c>
      <c r="D81" s="318"/>
      <c r="E81" s="318"/>
      <c r="F81" s="318"/>
      <c r="G81" s="319"/>
      <c r="H81" s="200" t="s">
        <v>377</v>
      </c>
      <c r="J81" s="311"/>
      <c r="K81" s="59" t="s">
        <v>464</v>
      </c>
      <c r="L81" s="303" t="s">
        <v>465</v>
      </c>
      <c r="M81" s="304"/>
      <c r="N81" s="304"/>
      <c r="O81" s="304"/>
      <c r="P81" s="305"/>
      <c r="Q81" s="200" t="s">
        <v>377</v>
      </c>
    </row>
    <row r="82" spans="1:17">
      <c r="A82" s="288" t="s">
        <v>466</v>
      </c>
      <c r="B82" s="59" t="s">
        <v>467</v>
      </c>
      <c r="C82" s="300" t="s">
        <v>468</v>
      </c>
      <c r="D82" s="316"/>
      <c r="E82" s="316"/>
      <c r="F82" s="316"/>
      <c r="G82" s="317"/>
      <c r="H82" s="60">
        <v>61000</v>
      </c>
      <c r="J82" s="311"/>
      <c r="K82" s="59" t="s">
        <v>469</v>
      </c>
      <c r="L82" s="300" t="s">
        <v>470</v>
      </c>
      <c r="M82" s="301"/>
      <c r="N82" s="301"/>
      <c r="O82" s="301"/>
      <c r="P82" s="302"/>
      <c r="Q82" s="200" t="s">
        <v>377</v>
      </c>
    </row>
    <row r="83" spans="1:17">
      <c r="A83" s="309"/>
      <c r="B83" s="59" t="s">
        <v>471</v>
      </c>
      <c r="C83" s="300" t="s">
        <v>472</v>
      </c>
      <c r="D83" s="316"/>
      <c r="E83" s="316"/>
      <c r="F83" s="316"/>
      <c r="G83" s="317"/>
      <c r="H83" s="60">
        <v>25000</v>
      </c>
      <c r="J83" s="312"/>
      <c r="K83" s="59" t="s">
        <v>473</v>
      </c>
      <c r="L83" s="300" t="s">
        <v>474</v>
      </c>
      <c r="M83" s="301"/>
      <c r="N83" s="301"/>
      <c r="O83" s="301"/>
      <c r="P83" s="302"/>
      <c r="Q83" s="60">
        <v>557690</v>
      </c>
    </row>
    <row r="84" spans="1:17">
      <c r="A84" s="309"/>
      <c r="B84" s="59" t="s">
        <v>475</v>
      </c>
      <c r="C84" s="300" t="s">
        <v>476</v>
      </c>
      <c r="D84" s="316"/>
      <c r="E84" s="316"/>
      <c r="F84" s="316"/>
      <c r="G84" s="317"/>
      <c r="H84" s="60">
        <v>43000</v>
      </c>
      <c r="J84" s="309" t="s">
        <v>477</v>
      </c>
      <c r="K84" s="59" t="s">
        <v>478</v>
      </c>
      <c r="L84" s="300" t="s">
        <v>479</v>
      </c>
      <c r="M84" s="301"/>
      <c r="N84" s="301"/>
      <c r="O84" s="301"/>
      <c r="P84" s="302"/>
      <c r="Q84" s="60">
        <v>78000</v>
      </c>
    </row>
    <row r="85" spans="1:17">
      <c r="A85" s="309"/>
      <c r="B85" s="59" t="s">
        <v>480</v>
      </c>
      <c r="C85" s="300" t="s">
        <v>481</v>
      </c>
      <c r="D85" s="316"/>
      <c r="E85" s="316"/>
      <c r="F85" s="316"/>
      <c r="G85" s="317"/>
      <c r="H85" s="60">
        <v>25000</v>
      </c>
      <c r="J85" s="309"/>
      <c r="K85" s="59" t="s">
        <v>482</v>
      </c>
      <c r="L85" s="303" t="s">
        <v>483</v>
      </c>
      <c r="M85" s="301"/>
      <c r="N85" s="301"/>
      <c r="O85" s="301"/>
      <c r="P85" s="302"/>
      <c r="Q85" s="60">
        <v>115000</v>
      </c>
    </row>
    <row r="86" spans="1:17">
      <c r="A86" s="309"/>
      <c r="B86" s="59" t="s">
        <v>484</v>
      </c>
      <c r="C86" s="300" t="s">
        <v>485</v>
      </c>
      <c r="D86" s="316"/>
      <c r="E86" s="316"/>
      <c r="F86" s="316"/>
      <c r="G86" s="317"/>
      <c r="H86" s="60">
        <v>43000</v>
      </c>
      <c r="J86" s="310"/>
      <c r="K86" s="59" t="s">
        <v>486</v>
      </c>
      <c r="L86" s="300" t="s">
        <v>487</v>
      </c>
      <c r="M86" s="301"/>
      <c r="N86" s="301"/>
      <c r="O86" s="301"/>
      <c r="P86" s="302"/>
      <c r="Q86" s="60">
        <v>115000</v>
      </c>
    </row>
    <row r="87" spans="1:17">
      <c r="A87" s="298"/>
      <c r="B87" s="59" t="s">
        <v>488</v>
      </c>
      <c r="C87" s="303" t="s">
        <v>489</v>
      </c>
      <c r="D87" s="318"/>
      <c r="E87" s="318"/>
      <c r="F87" s="318"/>
      <c r="G87" s="319"/>
      <c r="H87" s="60">
        <v>47000</v>
      </c>
      <c r="J87" s="288" t="s">
        <v>490</v>
      </c>
      <c r="K87" s="59" t="s">
        <v>491</v>
      </c>
      <c r="L87" s="303" t="s">
        <v>492</v>
      </c>
      <c r="M87" s="301"/>
      <c r="N87" s="301"/>
      <c r="O87" s="301"/>
      <c r="P87" s="302"/>
      <c r="Q87" s="60">
        <v>174900</v>
      </c>
    </row>
    <row r="88" spans="1:17">
      <c r="A88" s="298"/>
      <c r="B88" s="59" t="s">
        <v>493</v>
      </c>
      <c r="C88" s="300" t="s">
        <v>494</v>
      </c>
      <c r="D88" s="316"/>
      <c r="E88" s="316"/>
      <c r="F88" s="316"/>
      <c r="G88" s="317"/>
      <c r="H88" s="60">
        <v>25000</v>
      </c>
      <c r="J88" s="309"/>
      <c r="K88" s="59" t="s">
        <v>495</v>
      </c>
      <c r="L88" s="300" t="s">
        <v>496</v>
      </c>
      <c r="M88" s="301"/>
      <c r="N88" s="301"/>
      <c r="O88" s="301"/>
      <c r="P88" s="302"/>
      <c r="Q88" s="200" t="s">
        <v>377</v>
      </c>
    </row>
    <row r="89" spans="1:17" ht="15" customHeight="1">
      <c r="A89" s="299"/>
      <c r="B89" s="59" t="s">
        <v>497</v>
      </c>
      <c r="C89" s="300" t="s">
        <v>498</v>
      </c>
      <c r="D89" s="316"/>
      <c r="E89" s="316"/>
      <c r="F89" s="316"/>
      <c r="G89" s="317"/>
      <c r="H89" s="60">
        <v>26000</v>
      </c>
      <c r="J89" s="309"/>
      <c r="K89" s="59" t="s">
        <v>499</v>
      </c>
      <c r="L89" s="303" t="s">
        <v>500</v>
      </c>
      <c r="M89" s="304"/>
      <c r="N89" s="304"/>
      <c r="O89" s="304"/>
      <c r="P89" s="305"/>
      <c r="Q89" s="60">
        <v>115000</v>
      </c>
    </row>
    <row r="90" spans="1:17">
      <c r="A90" s="288" t="s">
        <v>501</v>
      </c>
      <c r="B90" s="59" t="s">
        <v>502</v>
      </c>
      <c r="C90" s="303" t="s">
        <v>503</v>
      </c>
      <c r="D90" s="318"/>
      <c r="E90" s="318"/>
      <c r="F90" s="318"/>
      <c r="G90" s="319"/>
      <c r="H90" s="200" t="s">
        <v>377</v>
      </c>
      <c r="J90" s="309"/>
      <c r="K90" s="59" t="s">
        <v>190</v>
      </c>
      <c r="L90" s="300" t="s">
        <v>504</v>
      </c>
      <c r="M90" s="301"/>
      <c r="N90" s="301"/>
      <c r="O90" s="301"/>
      <c r="P90" s="302"/>
      <c r="Q90" s="60">
        <v>49900</v>
      </c>
    </row>
    <row r="91" spans="1:17" ht="14.55" customHeight="1">
      <c r="A91" s="309"/>
      <c r="B91" s="59" t="s">
        <v>505</v>
      </c>
      <c r="C91" s="303" t="s">
        <v>506</v>
      </c>
      <c r="D91" s="318"/>
      <c r="E91" s="318"/>
      <c r="F91" s="318"/>
      <c r="G91" s="319"/>
      <c r="H91" s="200" t="s">
        <v>377</v>
      </c>
      <c r="J91" s="309"/>
      <c r="K91" s="59" t="s">
        <v>507</v>
      </c>
      <c r="L91" s="300" t="s">
        <v>508</v>
      </c>
      <c r="M91" s="301"/>
      <c r="N91" s="301"/>
      <c r="O91" s="301"/>
      <c r="P91" s="302"/>
      <c r="Q91" s="60">
        <v>39000</v>
      </c>
    </row>
    <row r="92" spans="1:17" ht="27" customHeight="1">
      <c r="A92" s="309"/>
      <c r="B92" s="59" t="s">
        <v>509</v>
      </c>
      <c r="C92" s="303" t="s">
        <v>510</v>
      </c>
      <c r="D92" s="318"/>
      <c r="E92" s="318"/>
      <c r="F92" s="318"/>
      <c r="G92" s="319"/>
      <c r="H92" s="200" t="s">
        <v>377</v>
      </c>
      <c r="J92" s="309"/>
      <c r="K92" s="59" t="s">
        <v>511</v>
      </c>
      <c r="L92" s="320" t="s">
        <v>512</v>
      </c>
      <c r="M92" s="321"/>
      <c r="N92" s="321"/>
      <c r="O92" s="321"/>
      <c r="P92" s="322"/>
      <c r="Q92" s="60">
        <v>41000</v>
      </c>
    </row>
    <row r="93" spans="1:17">
      <c r="A93" s="309"/>
      <c r="B93" s="59" t="s">
        <v>513</v>
      </c>
      <c r="C93" s="303" t="s">
        <v>514</v>
      </c>
      <c r="D93" s="318"/>
      <c r="E93" s="318"/>
      <c r="F93" s="318"/>
      <c r="G93" s="319"/>
      <c r="H93" s="200" t="s">
        <v>377</v>
      </c>
      <c r="J93" s="309"/>
      <c r="K93" s="59" t="s">
        <v>515</v>
      </c>
      <c r="L93" s="303" t="s">
        <v>516</v>
      </c>
      <c r="M93" s="301"/>
      <c r="N93" s="301"/>
      <c r="O93" s="301"/>
      <c r="P93" s="302"/>
      <c r="Q93" s="200" t="s">
        <v>377</v>
      </c>
    </row>
    <row r="94" spans="1:17" ht="15" customHeight="1">
      <c r="A94" s="309"/>
      <c r="B94" s="59" t="s">
        <v>390</v>
      </c>
      <c r="C94" s="303" t="s">
        <v>517</v>
      </c>
      <c r="D94" s="316"/>
      <c r="E94" s="316"/>
      <c r="F94" s="316"/>
      <c r="G94" s="317"/>
      <c r="H94" s="200" t="s">
        <v>377</v>
      </c>
      <c r="J94" s="310"/>
      <c r="K94" s="59"/>
      <c r="L94" s="300"/>
      <c r="M94" s="301"/>
      <c r="N94" s="301"/>
      <c r="O94" s="301"/>
      <c r="P94" s="302"/>
      <c r="Q94" s="60"/>
    </row>
    <row r="95" spans="1:17">
      <c r="A95" s="309"/>
      <c r="B95" s="59" t="s">
        <v>518</v>
      </c>
      <c r="C95" s="300" t="s">
        <v>519</v>
      </c>
      <c r="D95" s="316"/>
      <c r="E95" s="316"/>
      <c r="F95" s="316"/>
      <c r="G95" s="317"/>
      <c r="H95" s="200" t="s">
        <v>377</v>
      </c>
    </row>
    <row r="96" spans="1:17">
      <c r="A96" s="309"/>
      <c r="B96" s="59" t="s">
        <v>520</v>
      </c>
      <c r="C96" s="300" t="s">
        <v>521</v>
      </c>
      <c r="D96" s="316"/>
      <c r="E96" s="316"/>
      <c r="F96" s="316"/>
      <c r="G96" s="317"/>
      <c r="H96" s="200" t="s">
        <v>377</v>
      </c>
    </row>
    <row r="97" spans="1:8">
      <c r="A97" s="309"/>
      <c r="B97" s="59" t="s">
        <v>522</v>
      </c>
      <c r="C97" s="300" t="s">
        <v>523</v>
      </c>
      <c r="D97" s="316"/>
      <c r="E97" s="316"/>
      <c r="F97" s="316"/>
      <c r="G97" s="317"/>
      <c r="H97" s="200" t="s">
        <v>377</v>
      </c>
    </row>
    <row r="98" spans="1:8" ht="15" customHeight="1">
      <c r="A98" s="310"/>
      <c r="B98" s="59" t="s">
        <v>524</v>
      </c>
      <c r="C98" s="300" t="s">
        <v>525</v>
      </c>
      <c r="D98" s="316"/>
      <c r="E98" s="316"/>
      <c r="F98" s="316"/>
      <c r="G98" s="317"/>
      <c r="H98" s="200" t="s">
        <v>377</v>
      </c>
    </row>
  </sheetData>
  <mergeCells count="89">
    <mergeCell ref="B4:C4"/>
    <mergeCell ref="B5:C5"/>
    <mergeCell ref="B6:C6"/>
    <mergeCell ref="L66:P66"/>
    <mergeCell ref="L67:P67"/>
    <mergeCell ref="L68:P68"/>
    <mergeCell ref="C64:G64"/>
    <mergeCell ref="B54:C54"/>
    <mergeCell ref="B55:C55"/>
    <mergeCell ref="B56:C56"/>
    <mergeCell ref="L61:P61"/>
    <mergeCell ref="L62:P62"/>
    <mergeCell ref="L63:P63"/>
    <mergeCell ref="L64:P64"/>
    <mergeCell ref="L65:P65"/>
    <mergeCell ref="C67:G67"/>
    <mergeCell ref="C66:G66"/>
    <mergeCell ref="C65:G65"/>
    <mergeCell ref="C83:G83"/>
    <mergeCell ref="L69:P69"/>
    <mergeCell ref="L70:P70"/>
    <mergeCell ref="L71:P71"/>
    <mergeCell ref="L72:P72"/>
    <mergeCell ref="L73:P73"/>
    <mergeCell ref="C74:G74"/>
    <mergeCell ref="C75:G75"/>
    <mergeCell ref="C76:G76"/>
    <mergeCell ref="C77:G77"/>
    <mergeCell ref="C70:G70"/>
    <mergeCell ref="C71:G71"/>
    <mergeCell ref="C72:G72"/>
    <mergeCell ref="C73:G73"/>
    <mergeCell ref="C78:G78"/>
    <mergeCell ref="C79:G79"/>
    <mergeCell ref="C80:G80"/>
    <mergeCell ref="C81:G81"/>
    <mergeCell ref="C82:G82"/>
    <mergeCell ref="C69:G69"/>
    <mergeCell ref="C68:G68"/>
    <mergeCell ref="C88:G88"/>
    <mergeCell ref="C89:G89"/>
    <mergeCell ref="C84:G84"/>
    <mergeCell ref="C85:G85"/>
    <mergeCell ref="C86:G86"/>
    <mergeCell ref="L86:P86"/>
    <mergeCell ref="C96:G96"/>
    <mergeCell ref="C97:G97"/>
    <mergeCell ref="C98:G98"/>
    <mergeCell ref="L74:P74"/>
    <mergeCell ref="L75:P75"/>
    <mergeCell ref="L76:P76"/>
    <mergeCell ref="L77:P77"/>
    <mergeCell ref="L78:P78"/>
    <mergeCell ref="L79:P79"/>
    <mergeCell ref="L80:P80"/>
    <mergeCell ref="C90:G90"/>
    <mergeCell ref="C91:G91"/>
    <mergeCell ref="C92:G92"/>
    <mergeCell ref="C93:G93"/>
    <mergeCell ref="C94:G94"/>
    <mergeCell ref="L81:P81"/>
    <mergeCell ref="L82:P82"/>
    <mergeCell ref="L83:P83"/>
    <mergeCell ref="L84:P84"/>
    <mergeCell ref="L85:P85"/>
    <mergeCell ref="L93:P93"/>
    <mergeCell ref="L94:P94"/>
    <mergeCell ref="L87:P87"/>
    <mergeCell ref="L88:P88"/>
    <mergeCell ref="L89:P89"/>
    <mergeCell ref="L90:P90"/>
    <mergeCell ref="L91:P91"/>
    <mergeCell ref="L92:P92"/>
    <mergeCell ref="A90:A98"/>
    <mergeCell ref="J61:J64"/>
    <mergeCell ref="J66:J73"/>
    <mergeCell ref="J74:J83"/>
    <mergeCell ref="J84:J86"/>
    <mergeCell ref="J87:J94"/>
    <mergeCell ref="A61:A64"/>
    <mergeCell ref="A65:A71"/>
    <mergeCell ref="A72:A75"/>
    <mergeCell ref="A76:A81"/>
    <mergeCell ref="A82:A89"/>
    <mergeCell ref="C95:G95"/>
    <mergeCell ref="C63:G63"/>
    <mergeCell ref="C62:G62"/>
    <mergeCell ref="C61:G61"/>
    <mergeCell ref="C87:G87"/>
  </mergeCells>
  <pageMargins left="0.25" right="0.25" top="0.75" bottom="0.75" header="0.3" footer="0.3"/>
  <pageSetup paperSize="9" scale="58" fitToHeight="0" orientation="landscape" r:id="rId1"/>
  <headerFooter>
    <oddHeader>&amp;C
       Today Panasonic. Tomorrow everyone.</oddHeader>
    <oddFooter xml:space="preserve">&amp;C&amp;P
&amp;RCopyright © Panasonic Corporation
</oddFooter>
  </headerFooter>
  <rowBreaks count="1" manualBreakCount="1">
    <brk id="50" max="16" man="1"/>
  </rowBreaks>
  <customProperties>
    <customPr name="_pios_id" r:id="rId2"/>
  </customPropertie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R116"/>
  <sheetViews>
    <sheetView zoomScale="80" zoomScaleNormal="80" workbookViewId="0"/>
  </sheetViews>
  <sheetFormatPr defaultRowHeight="14.4"/>
  <cols>
    <col min="1" max="1" width="21.44140625" style="2" customWidth="1"/>
    <col min="2" max="2" width="18.5546875" customWidth="1"/>
    <col min="3" max="3" width="11.5546875" customWidth="1"/>
    <col min="4" max="4" width="19.21875" customWidth="1"/>
    <col min="5" max="5" width="11.77734375" customWidth="1"/>
    <col min="6" max="6" width="18" customWidth="1"/>
    <col min="7" max="7" width="11.5546875" customWidth="1"/>
    <col min="8" max="8" width="17.5546875" customWidth="1"/>
    <col min="9" max="9" width="11.44140625" customWidth="1"/>
    <col min="10" max="10" width="16.5546875" customWidth="1"/>
    <col min="11" max="11" width="16.44140625" customWidth="1"/>
    <col min="12" max="12" width="17.77734375" customWidth="1"/>
    <col min="13" max="13" width="16.5546875" customWidth="1"/>
    <col min="14" max="14" width="12.5546875" customWidth="1"/>
    <col min="15" max="15" width="12.21875" customWidth="1"/>
    <col min="16" max="16" width="9" customWidth="1"/>
    <col min="17" max="17" width="10" hidden="1" customWidth="1"/>
    <col min="18" max="18" width="11.77734375" hidden="1" customWidth="1"/>
  </cols>
  <sheetData>
    <row r="2" spans="1:18" ht="21">
      <c r="A2" s="68" t="s">
        <v>0</v>
      </c>
    </row>
    <row r="3" spans="1:18" ht="15.6">
      <c r="A3" s="41" t="s">
        <v>527</v>
      </c>
    </row>
    <row r="4" spans="1:18">
      <c r="A4" s="227"/>
    </row>
    <row r="5" spans="1:18">
      <c r="A5" s="42" t="s">
        <v>2</v>
      </c>
      <c r="B5" s="282" t="s">
        <v>3</v>
      </c>
      <c r="C5" s="282"/>
    </row>
    <row r="6" spans="1:18">
      <c r="A6" s="42" t="s">
        <v>4</v>
      </c>
      <c r="B6" s="283" t="s">
        <v>5</v>
      </c>
      <c r="C6" s="283"/>
    </row>
    <row r="7" spans="1:18">
      <c r="A7" s="42" t="s">
        <v>6</v>
      </c>
      <c r="B7" s="286" t="s">
        <v>7</v>
      </c>
      <c r="C7" s="286"/>
    </row>
    <row r="9" spans="1:18">
      <c r="A9" s="40" t="s">
        <v>8</v>
      </c>
    </row>
    <row r="10" spans="1:18">
      <c r="A10" s="123"/>
      <c r="B10" s="124" t="s">
        <v>528</v>
      </c>
      <c r="C10" s="125" t="s">
        <v>11</v>
      </c>
      <c r="D10" s="124" t="s">
        <v>15</v>
      </c>
      <c r="E10" s="125" t="s">
        <v>11</v>
      </c>
      <c r="F10" s="124" t="s">
        <v>529</v>
      </c>
      <c r="G10" s="125" t="s">
        <v>11</v>
      </c>
      <c r="H10" s="124" t="s">
        <v>530</v>
      </c>
      <c r="I10" s="125" t="s">
        <v>11</v>
      </c>
      <c r="J10" s="124" t="s">
        <v>531</v>
      </c>
      <c r="K10" s="125" t="s">
        <v>11</v>
      </c>
      <c r="L10" s="124" t="s">
        <v>532</v>
      </c>
      <c r="M10" s="125" t="s">
        <v>11</v>
      </c>
      <c r="N10" s="403" t="s">
        <v>526</v>
      </c>
      <c r="O10" s="404"/>
      <c r="P10" s="404"/>
      <c r="Q10" s="404"/>
      <c r="R10" s="404"/>
    </row>
    <row r="11" spans="1:18" ht="14.55" customHeight="1">
      <c r="A11" s="288" t="s">
        <v>533</v>
      </c>
      <c r="B11" s="138" t="s">
        <v>534</v>
      </c>
      <c r="C11" s="135">
        <f>+C14+C17</f>
        <v>1539000</v>
      </c>
      <c r="D11" s="139" t="s">
        <v>535</v>
      </c>
      <c r="E11" s="135">
        <f>+E14+E17</f>
        <v>1609000</v>
      </c>
      <c r="F11" s="139" t="s">
        <v>536</v>
      </c>
      <c r="G11" s="135">
        <f>+G14+G17</f>
        <v>1695000</v>
      </c>
      <c r="H11" s="139" t="s">
        <v>537</v>
      </c>
      <c r="I11" s="135">
        <f>+I14+I17</f>
        <v>1780000</v>
      </c>
      <c r="J11" s="139" t="s">
        <v>538</v>
      </c>
      <c r="K11" s="135">
        <f>+K14+K17</f>
        <v>2278000</v>
      </c>
      <c r="L11" s="139" t="s">
        <v>539</v>
      </c>
      <c r="M11" s="135">
        <f>+M14+M17</f>
        <v>2438000</v>
      </c>
      <c r="N11" s="367" t="s">
        <v>540</v>
      </c>
      <c r="O11" s="368"/>
      <c r="P11" s="368"/>
      <c r="Q11" s="368"/>
      <c r="R11" s="368"/>
    </row>
    <row r="12" spans="1:18" ht="14.55" customHeight="1">
      <c r="A12" s="314"/>
      <c r="B12" s="138" t="s">
        <v>541</v>
      </c>
      <c r="C12" s="201">
        <f>+C15+C17</f>
        <v>1798000</v>
      </c>
      <c r="D12" s="139" t="s">
        <v>542</v>
      </c>
      <c r="E12" s="201">
        <f>+E15+E17</f>
        <v>1868000</v>
      </c>
      <c r="F12" s="139" t="s">
        <v>543</v>
      </c>
      <c r="G12" s="201">
        <f>+G15+G17</f>
        <v>1954000</v>
      </c>
      <c r="H12" s="139" t="s">
        <v>544</v>
      </c>
      <c r="I12" s="201">
        <f>+I15+I17</f>
        <v>2039000</v>
      </c>
      <c r="J12" s="139" t="s">
        <v>215</v>
      </c>
      <c r="K12" s="201" t="s">
        <v>215</v>
      </c>
      <c r="L12" s="139" t="s">
        <v>215</v>
      </c>
      <c r="M12" s="201" t="s">
        <v>215</v>
      </c>
      <c r="N12" s="367" t="s">
        <v>545</v>
      </c>
      <c r="O12" s="368"/>
      <c r="P12" s="368"/>
      <c r="Q12" s="368"/>
      <c r="R12" s="368"/>
    </row>
    <row r="13" spans="1:18" ht="14.55" customHeight="1">
      <c r="A13" s="314"/>
      <c r="B13" s="140" t="s">
        <v>215</v>
      </c>
      <c r="C13" s="226"/>
      <c r="D13" s="141" t="s">
        <v>215</v>
      </c>
      <c r="E13" s="232"/>
      <c r="F13" s="141" t="s">
        <v>215</v>
      </c>
      <c r="G13" s="232"/>
      <c r="H13" s="142" t="s">
        <v>546</v>
      </c>
      <c r="I13" s="202">
        <f>+I16+I18</f>
        <v>2309000</v>
      </c>
      <c r="J13" s="142" t="s">
        <v>547</v>
      </c>
      <c r="K13" s="202">
        <f>+K16+K18</f>
        <v>2429000</v>
      </c>
      <c r="L13" s="143" t="s">
        <v>548</v>
      </c>
      <c r="M13" s="202">
        <f>+M16+M18</f>
        <v>2596000</v>
      </c>
      <c r="N13" s="367" t="s">
        <v>549</v>
      </c>
      <c r="O13" s="368"/>
      <c r="P13" s="368"/>
      <c r="Q13" s="368"/>
      <c r="R13" s="368"/>
    </row>
    <row r="14" spans="1:18">
      <c r="A14" s="314"/>
      <c r="B14" s="233" t="s">
        <v>550</v>
      </c>
      <c r="C14" s="220">
        <v>1130000</v>
      </c>
      <c r="D14" s="221" t="s">
        <v>550</v>
      </c>
      <c r="E14" s="222">
        <v>1130000</v>
      </c>
      <c r="F14" s="221" t="s">
        <v>550</v>
      </c>
      <c r="G14" s="222">
        <v>1130000</v>
      </c>
      <c r="H14" s="221" t="s">
        <v>550</v>
      </c>
      <c r="I14" s="222">
        <v>1130000</v>
      </c>
      <c r="J14" s="234" t="s">
        <v>551</v>
      </c>
      <c r="K14" s="222">
        <v>1419000</v>
      </c>
      <c r="L14" s="223" t="s">
        <v>551</v>
      </c>
      <c r="M14" s="235">
        <v>1419000</v>
      </c>
      <c r="N14" s="365" t="s">
        <v>552</v>
      </c>
      <c r="O14" s="366"/>
      <c r="P14" s="366"/>
      <c r="Q14" s="366"/>
      <c r="R14" s="366"/>
    </row>
    <row r="15" spans="1:18" ht="14.55" customHeight="1">
      <c r="A15" s="289"/>
      <c r="B15" s="233" t="s">
        <v>553</v>
      </c>
      <c r="C15" s="220">
        <v>1389000</v>
      </c>
      <c r="D15" s="221" t="s">
        <v>553</v>
      </c>
      <c r="E15" s="222">
        <v>1389000</v>
      </c>
      <c r="F15" s="221" t="s">
        <v>553</v>
      </c>
      <c r="G15" s="222">
        <v>1389000</v>
      </c>
      <c r="H15" s="221" t="s">
        <v>553</v>
      </c>
      <c r="I15" s="222">
        <v>1389000</v>
      </c>
      <c r="J15" s="234" t="s">
        <v>215</v>
      </c>
      <c r="K15" s="222" t="s">
        <v>215</v>
      </c>
      <c r="L15" s="223" t="s">
        <v>215</v>
      </c>
      <c r="M15" s="235" t="s">
        <v>215</v>
      </c>
      <c r="N15" s="365" t="s">
        <v>554</v>
      </c>
      <c r="O15" s="366"/>
      <c r="P15" s="366"/>
      <c r="Q15" s="366"/>
      <c r="R15" s="366"/>
    </row>
    <row r="16" spans="1:18">
      <c r="A16" s="289"/>
      <c r="B16" s="233" t="s">
        <v>215</v>
      </c>
      <c r="C16" s="220"/>
      <c r="D16" s="221" t="s">
        <v>215</v>
      </c>
      <c r="E16" s="220"/>
      <c r="F16" s="221" t="s">
        <v>215</v>
      </c>
      <c r="G16" s="220"/>
      <c r="H16" s="221" t="s">
        <v>555</v>
      </c>
      <c r="I16" s="220">
        <v>1519000</v>
      </c>
      <c r="J16" s="221" t="s">
        <v>555</v>
      </c>
      <c r="K16" s="220">
        <v>1519000</v>
      </c>
      <c r="L16" s="221" t="s">
        <v>555</v>
      </c>
      <c r="M16" s="235">
        <v>1519000</v>
      </c>
      <c r="N16" s="365" t="s">
        <v>556</v>
      </c>
      <c r="O16" s="366"/>
      <c r="P16" s="366"/>
      <c r="Q16" s="366"/>
      <c r="R16" s="366"/>
    </row>
    <row r="17" spans="1:18" ht="14.55" customHeight="1">
      <c r="A17" s="289"/>
      <c r="B17" s="233" t="s">
        <v>557</v>
      </c>
      <c r="C17" s="220">
        <v>409000</v>
      </c>
      <c r="D17" s="221" t="s">
        <v>558</v>
      </c>
      <c r="E17" s="220">
        <v>479000</v>
      </c>
      <c r="F17" s="221" t="s">
        <v>559</v>
      </c>
      <c r="G17" s="220">
        <v>565000</v>
      </c>
      <c r="H17" s="221" t="s">
        <v>560</v>
      </c>
      <c r="I17" s="220">
        <v>650000</v>
      </c>
      <c r="J17" s="221" t="s">
        <v>561</v>
      </c>
      <c r="K17" s="220">
        <v>859000</v>
      </c>
      <c r="L17" s="221" t="s">
        <v>562</v>
      </c>
      <c r="M17" s="235">
        <v>1019000</v>
      </c>
      <c r="N17" s="365" t="s">
        <v>563</v>
      </c>
      <c r="O17" s="366"/>
      <c r="P17" s="366"/>
      <c r="Q17" s="366"/>
      <c r="R17" s="366"/>
    </row>
    <row r="18" spans="1:18" ht="15" customHeight="1">
      <c r="A18" s="290"/>
      <c r="B18" s="233" t="s">
        <v>215</v>
      </c>
      <c r="C18" s="220"/>
      <c r="D18" s="221" t="s">
        <v>215</v>
      </c>
      <c r="E18" s="220"/>
      <c r="F18" s="221" t="s">
        <v>215</v>
      </c>
      <c r="G18" s="220"/>
      <c r="H18" s="233" t="s">
        <v>564</v>
      </c>
      <c r="I18" s="220">
        <v>790000</v>
      </c>
      <c r="J18" s="233" t="s">
        <v>565</v>
      </c>
      <c r="K18" s="220">
        <v>910000</v>
      </c>
      <c r="L18" s="221" t="s">
        <v>566</v>
      </c>
      <c r="M18" s="235">
        <v>1077000</v>
      </c>
      <c r="N18" s="365" t="s">
        <v>567</v>
      </c>
      <c r="O18" s="366"/>
      <c r="P18" s="366"/>
      <c r="Q18" s="366"/>
      <c r="R18" s="366"/>
    </row>
    <row r="19" spans="1:18" ht="6.6" customHeight="1">
      <c r="A19" s="128"/>
      <c r="B19" s="144"/>
      <c r="C19" s="236"/>
      <c r="D19" s="144"/>
      <c r="E19" s="236"/>
      <c r="F19" s="144"/>
      <c r="G19" s="236"/>
      <c r="H19" s="144"/>
      <c r="I19" s="236"/>
      <c r="J19" s="144"/>
      <c r="K19" s="236"/>
      <c r="L19" s="144"/>
      <c r="M19" s="274"/>
      <c r="N19" s="129"/>
      <c r="O19" s="129"/>
      <c r="P19" s="129"/>
      <c r="Q19" s="129"/>
      <c r="R19" s="129"/>
    </row>
    <row r="20" spans="1:18" ht="14.55" customHeight="1">
      <c r="A20" s="288" t="s">
        <v>568</v>
      </c>
      <c r="B20" s="138" t="s">
        <v>569</v>
      </c>
      <c r="C20" s="135">
        <f>+C22+C24</f>
        <v>1029000</v>
      </c>
      <c r="D20" s="139" t="s">
        <v>570</v>
      </c>
      <c r="E20" s="135">
        <f>+E22+E24</f>
        <v>1124000</v>
      </c>
      <c r="F20" s="139" t="s">
        <v>571</v>
      </c>
      <c r="G20" s="135">
        <f>+G22+G24</f>
        <v>1270000</v>
      </c>
      <c r="H20" s="139" t="s">
        <v>572</v>
      </c>
      <c r="I20" s="135">
        <f>+I22+I24</f>
        <v>1385000</v>
      </c>
      <c r="J20" s="139" t="s">
        <v>573</v>
      </c>
      <c r="K20" s="135">
        <f>+K22+K24</f>
        <v>1768000</v>
      </c>
      <c r="L20" s="139" t="s">
        <v>574</v>
      </c>
      <c r="M20" s="135">
        <f>+M22+M24</f>
        <v>2078000</v>
      </c>
      <c r="N20" s="367" t="s">
        <v>575</v>
      </c>
      <c r="O20" s="368"/>
      <c r="P20" s="368"/>
      <c r="Q20" s="368"/>
      <c r="R20" s="368"/>
    </row>
    <row r="21" spans="1:18" ht="14.55" customHeight="1">
      <c r="A21" s="314"/>
      <c r="B21" s="145" t="s">
        <v>215</v>
      </c>
      <c r="C21" s="237"/>
      <c r="D21" s="146" t="s">
        <v>215</v>
      </c>
      <c r="E21" s="238"/>
      <c r="F21" s="146" t="s">
        <v>215</v>
      </c>
      <c r="G21" s="238"/>
      <c r="H21" s="147" t="s">
        <v>576</v>
      </c>
      <c r="I21" s="203">
        <f>+I23+I25</f>
        <v>1635000</v>
      </c>
      <c r="J21" s="147" t="s">
        <v>577</v>
      </c>
      <c r="K21" s="203">
        <f>+K23+K25</f>
        <v>1850000</v>
      </c>
      <c r="L21" s="148" t="s">
        <v>578</v>
      </c>
      <c r="M21" s="203">
        <f>+M23+M25</f>
        <v>2187000</v>
      </c>
      <c r="N21" s="372" t="s">
        <v>579</v>
      </c>
      <c r="O21" s="373"/>
      <c r="P21" s="373"/>
      <c r="Q21" s="373"/>
      <c r="R21" s="373"/>
    </row>
    <row r="22" spans="1:18">
      <c r="A22" s="289"/>
      <c r="B22" s="233" t="s">
        <v>580</v>
      </c>
      <c r="C22" s="220">
        <v>620000</v>
      </c>
      <c r="D22" s="221" t="s">
        <v>581</v>
      </c>
      <c r="E22" s="222">
        <v>645000</v>
      </c>
      <c r="F22" s="221" t="s">
        <v>582</v>
      </c>
      <c r="G22" s="222">
        <v>705000</v>
      </c>
      <c r="H22" s="221" t="s">
        <v>583</v>
      </c>
      <c r="I22" s="239">
        <v>735000</v>
      </c>
      <c r="J22" s="224" t="s">
        <v>584</v>
      </c>
      <c r="K22" s="222">
        <v>909000</v>
      </c>
      <c r="L22" s="225" t="s">
        <v>585</v>
      </c>
      <c r="M22" s="240">
        <v>1059000</v>
      </c>
      <c r="N22" s="365" t="s">
        <v>586</v>
      </c>
      <c r="O22" s="366"/>
      <c r="P22" s="366"/>
      <c r="Q22" s="366"/>
      <c r="R22" s="366"/>
    </row>
    <row r="23" spans="1:18">
      <c r="A23" s="289"/>
      <c r="B23" s="233" t="s">
        <v>215</v>
      </c>
      <c r="C23" s="220"/>
      <c r="D23" s="221" t="s">
        <v>215</v>
      </c>
      <c r="E23" s="220"/>
      <c r="F23" s="221" t="s">
        <v>215</v>
      </c>
      <c r="G23" s="220"/>
      <c r="H23" s="221" t="s">
        <v>587</v>
      </c>
      <c r="I23" s="241">
        <v>845000</v>
      </c>
      <c r="J23" s="221" t="s">
        <v>588</v>
      </c>
      <c r="K23" s="220">
        <v>940000</v>
      </c>
      <c r="L23" s="221" t="s">
        <v>589</v>
      </c>
      <c r="M23" s="235">
        <v>1110000</v>
      </c>
      <c r="N23" s="365" t="s">
        <v>590</v>
      </c>
      <c r="O23" s="366"/>
      <c r="P23" s="366"/>
      <c r="Q23" s="366"/>
      <c r="R23" s="366"/>
    </row>
    <row r="24" spans="1:18">
      <c r="A24" s="289"/>
      <c r="B24" s="233" t="s">
        <v>557</v>
      </c>
      <c r="C24" s="220">
        <v>409000</v>
      </c>
      <c r="D24" s="221" t="s">
        <v>558</v>
      </c>
      <c r="E24" s="220">
        <v>479000</v>
      </c>
      <c r="F24" s="221" t="s">
        <v>559</v>
      </c>
      <c r="G24" s="220">
        <v>565000</v>
      </c>
      <c r="H24" s="221" t="s">
        <v>560</v>
      </c>
      <c r="I24" s="241">
        <v>650000</v>
      </c>
      <c r="J24" s="221" t="s">
        <v>561</v>
      </c>
      <c r="K24" s="220">
        <v>859000</v>
      </c>
      <c r="L24" s="221" t="s">
        <v>562</v>
      </c>
      <c r="M24" s="235">
        <v>1019000</v>
      </c>
      <c r="N24" s="365" t="s">
        <v>563</v>
      </c>
      <c r="O24" s="366"/>
      <c r="P24" s="366"/>
      <c r="Q24" s="366"/>
      <c r="R24" s="366"/>
    </row>
    <row r="25" spans="1:18">
      <c r="A25" s="289"/>
      <c r="B25" s="242" t="s">
        <v>215</v>
      </c>
      <c r="C25" s="243"/>
      <c r="D25" s="244" t="s">
        <v>215</v>
      </c>
      <c r="E25" s="243"/>
      <c r="F25" s="244" t="s">
        <v>215</v>
      </c>
      <c r="G25" s="243"/>
      <c r="H25" s="242" t="s">
        <v>564</v>
      </c>
      <c r="I25" s="245">
        <v>790000</v>
      </c>
      <c r="J25" s="242" t="s">
        <v>565</v>
      </c>
      <c r="K25" s="243">
        <v>910000</v>
      </c>
      <c r="L25" s="244" t="s">
        <v>566</v>
      </c>
      <c r="M25" s="246">
        <v>1077000</v>
      </c>
      <c r="N25" s="394" t="s">
        <v>567</v>
      </c>
      <c r="O25" s="395"/>
      <c r="P25" s="395"/>
      <c r="Q25" s="395"/>
      <c r="R25" s="395"/>
    </row>
    <row r="26" spans="1:18" ht="7.35" customHeight="1">
      <c r="A26" s="130"/>
      <c r="B26" s="247"/>
      <c r="C26" s="248"/>
      <c r="D26" s="247"/>
      <c r="E26" s="248"/>
      <c r="F26" s="247"/>
      <c r="G26" s="248"/>
      <c r="H26" s="247"/>
      <c r="I26" s="249"/>
      <c r="J26" s="247"/>
      <c r="K26" s="248"/>
      <c r="L26" s="247"/>
      <c r="M26" s="247"/>
      <c r="N26" s="126"/>
      <c r="O26" s="131"/>
      <c r="P26" s="126"/>
      <c r="Q26" s="131"/>
      <c r="R26" s="126"/>
    </row>
    <row r="27" spans="1:18" ht="15">
      <c r="A27" s="288" t="s">
        <v>591</v>
      </c>
      <c r="B27" s="138" t="s">
        <v>215</v>
      </c>
      <c r="C27" s="222"/>
      <c r="D27" s="139" t="s">
        <v>215</v>
      </c>
      <c r="E27" s="222"/>
      <c r="F27" s="139" t="s">
        <v>215</v>
      </c>
      <c r="G27" s="222"/>
      <c r="H27" s="139" t="s">
        <v>592</v>
      </c>
      <c r="I27" s="204">
        <f>+I30+I32</f>
        <v>2204000</v>
      </c>
      <c r="J27" s="139" t="s">
        <v>593</v>
      </c>
      <c r="K27" s="204">
        <f>+K30+K32</f>
        <v>2458000</v>
      </c>
      <c r="L27" s="139" t="s">
        <v>215</v>
      </c>
      <c r="M27" s="239"/>
      <c r="N27" s="367" t="s">
        <v>594</v>
      </c>
      <c r="O27" s="368"/>
      <c r="P27" s="368"/>
      <c r="Q27" s="368"/>
      <c r="R27" s="368"/>
    </row>
    <row r="28" spans="1:18" ht="15">
      <c r="A28" s="309"/>
      <c r="B28" s="140" t="s">
        <v>215</v>
      </c>
      <c r="C28" s="226"/>
      <c r="D28" s="141" t="s">
        <v>215</v>
      </c>
      <c r="E28" s="232"/>
      <c r="F28" s="141" t="s">
        <v>215</v>
      </c>
      <c r="G28" s="232"/>
      <c r="H28" s="149" t="s">
        <v>595</v>
      </c>
      <c r="I28" s="205">
        <f>+I31+I33</f>
        <v>2473000</v>
      </c>
      <c r="J28" s="149" t="s">
        <v>596</v>
      </c>
      <c r="K28" s="205">
        <f>+K31+K33</f>
        <v>2608000</v>
      </c>
      <c r="L28" s="150" t="s">
        <v>597</v>
      </c>
      <c r="M28" s="205">
        <f>+M31+M33</f>
        <v>2769000</v>
      </c>
      <c r="N28" s="367" t="s">
        <v>598</v>
      </c>
      <c r="O28" s="368"/>
      <c r="P28" s="368"/>
      <c r="Q28" s="368"/>
      <c r="R28" s="368"/>
    </row>
    <row r="29" spans="1:18" ht="15">
      <c r="A29" s="314"/>
      <c r="B29" s="140" t="s">
        <v>215</v>
      </c>
      <c r="C29" s="226"/>
      <c r="D29" s="141" t="s">
        <v>215</v>
      </c>
      <c r="E29" s="232"/>
      <c r="F29" s="141" t="s">
        <v>215</v>
      </c>
      <c r="G29" s="232"/>
      <c r="H29" s="149" t="s">
        <v>599</v>
      </c>
      <c r="I29" s="205">
        <f>+I31+I34</f>
        <v>2723000</v>
      </c>
      <c r="J29" s="149" t="s">
        <v>600</v>
      </c>
      <c r="K29" s="205">
        <f>+K31+K34</f>
        <v>2858000</v>
      </c>
      <c r="L29" s="150" t="s">
        <v>601</v>
      </c>
      <c r="M29" s="205">
        <f>+M31+M34</f>
        <v>3019000</v>
      </c>
      <c r="N29" s="367" t="s">
        <v>602</v>
      </c>
      <c r="O29" s="368"/>
      <c r="P29" s="368"/>
      <c r="Q29" s="368"/>
      <c r="R29" s="368"/>
    </row>
    <row r="30" spans="1:18">
      <c r="A30" s="314"/>
      <c r="B30" s="233" t="s">
        <v>215</v>
      </c>
      <c r="C30" s="220"/>
      <c r="D30" s="221" t="s">
        <v>215</v>
      </c>
      <c r="E30" s="222"/>
      <c r="F30" s="221" t="s">
        <v>215</v>
      </c>
      <c r="G30" s="222"/>
      <c r="H30" s="221" t="s">
        <v>551</v>
      </c>
      <c r="I30" s="239">
        <v>1419000</v>
      </c>
      <c r="J30" s="224" t="s">
        <v>551</v>
      </c>
      <c r="K30" s="222">
        <v>1419000</v>
      </c>
      <c r="L30" s="225" t="s">
        <v>215</v>
      </c>
      <c r="M30" s="240"/>
      <c r="N30" s="365" t="s">
        <v>603</v>
      </c>
      <c r="O30" s="366"/>
      <c r="P30" s="366"/>
      <c r="Q30" s="366"/>
      <c r="R30" s="366"/>
    </row>
    <row r="31" spans="1:18">
      <c r="A31" s="289"/>
      <c r="B31" s="233" t="s">
        <v>215</v>
      </c>
      <c r="C31" s="220"/>
      <c r="D31" s="221" t="s">
        <v>215</v>
      </c>
      <c r="E31" s="220"/>
      <c r="F31" s="221" t="s">
        <v>215</v>
      </c>
      <c r="G31" s="220"/>
      <c r="H31" s="221" t="s">
        <v>555</v>
      </c>
      <c r="I31" s="241">
        <v>1519000</v>
      </c>
      <c r="J31" s="221" t="s">
        <v>555</v>
      </c>
      <c r="K31" s="220">
        <v>1519000</v>
      </c>
      <c r="L31" s="221" t="s">
        <v>555</v>
      </c>
      <c r="M31" s="235">
        <v>1519000</v>
      </c>
      <c r="N31" s="365" t="s">
        <v>604</v>
      </c>
      <c r="O31" s="366"/>
      <c r="P31" s="366"/>
      <c r="Q31" s="366"/>
      <c r="R31" s="366"/>
    </row>
    <row r="32" spans="1:18">
      <c r="A32" s="289"/>
      <c r="B32" s="233" t="s">
        <v>215</v>
      </c>
      <c r="C32" s="220"/>
      <c r="D32" s="221" t="s">
        <v>215</v>
      </c>
      <c r="E32" s="220"/>
      <c r="F32" s="221" t="s">
        <v>215</v>
      </c>
      <c r="G32" s="220"/>
      <c r="H32" s="221" t="s">
        <v>605</v>
      </c>
      <c r="I32" s="241">
        <v>785000</v>
      </c>
      <c r="J32" s="221" t="s">
        <v>606</v>
      </c>
      <c r="K32" s="220">
        <v>1039000</v>
      </c>
      <c r="L32" s="221" t="s">
        <v>215</v>
      </c>
      <c r="M32" s="235"/>
      <c r="N32" s="365" t="s">
        <v>607</v>
      </c>
      <c r="O32" s="366"/>
      <c r="P32" s="366"/>
      <c r="Q32" s="366"/>
      <c r="R32" s="366"/>
    </row>
    <row r="33" spans="1:18">
      <c r="A33" s="289"/>
      <c r="B33" s="233" t="s">
        <v>215</v>
      </c>
      <c r="C33" s="220"/>
      <c r="D33" s="221" t="s">
        <v>215</v>
      </c>
      <c r="E33" s="220"/>
      <c r="F33" s="221" t="s">
        <v>215</v>
      </c>
      <c r="G33" s="220"/>
      <c r="H33" s="233" t="s">
        <v>608</v>
      </c>
      <c r="I33" s="241">
        <v>954000</v>
      </c>
      <c r="J33" s="233" t="s">
        <v>609</v>
      </c>
      <c r="K33" s="220">
        <v>1089000</v>
      </c>
      <c r="L33" s="221" t="s">
        <v>610</v>
      </c>
      <c r="M33" s="235">
        <v>1250000</v>
      </c>
      <c r="N33" s="365" t="s">
        <v>611</v>
      </c>
      <c r="O33" s="366"/>
      <c r="P33" s="366"/>
      <c r="Q33" s="366"/>
      <c r="R33" s="366"/>
    </row>
    <row r="34" spans="1:18">
      <c r="A34" s="290"/>
      <c r="B34" s="233" t="s">
        <v>215</v>
      </c>
      <c r="C34" s="220"/>
      <c r="D34" s="221" t="s">
        <v>215</v>
      </c>
      <c r="E34" s="220"/>
      <c r="F34" s="221" t="s">
        <v>215</v>
      </c>
      <c r="G34" s="220"/>
      <c r="H34" s="233" t="s">
        <v>612</v>
      </c>
      <c r="I34" s="241">
        <v>1204000</v>
      </c>
      <c r="J34" s="233" t="s">
        <v>613</v>
      </c>
      <c r="K34" s="220">
        <v>1339000</v>
      </c>
      <c r="L34" s="221" t="s">
        <v>614</v>
      </c>
      <c r="M34" s="235">
        <v>1500000</v>
      </c>
      <c r="N34" s="365" t="s">
        <v>615</v>
      </c>
      <c r="O34" s="366"/>
      <c r="P34" s="366"/>
      <c r="Q34" s="366"/>
      <c r="R34" s="366"/>
    </row>
    <row r="35" spans="1:18" ht="7.35" customHeight="1">
      <c r="A35" s="128"/>
      <c r="B35" s="144"/>
      <c r="C35" s="236"/>
      <c r="D35" s="144"/>
      <c r="E35" s="236"/>
      <c r="F35" s="144"/>
      <c r="G35" s="236"/>
      <c r="H35" s="144"/>
      <c r="I35" s="250"/>
      <c r="J35" s="144"/>
      <c r="K35" s="236"/>
      <c r="L35" s="144"/>
      <c r="M35" s="274"/>
      <c r="N35" s="129"/>
      <c r="O35" s="129"/>
      <c r="P35" s="129"/>
      <c r="Q35" s="129"/>
      <c r="R35" s="129"/>
    </row>
    <row r="36" spans="1:18" ht="15">
      <c r="A36" s="288" t="s">
        <v>616</v>
      </c>
      <c r="B36" s="138" t="s">
        <v>215</v>
      </c>
      <c r="C36" s="222"/>
      <c r="D36" s="139" t="s">
        <v>215</v>
      </c>
      <c r="E36" s="222"/>
      <c r="F36" s="139" t="s">
        <v>215</v>
      </c>
      <c r="G36" s="222"/>
      <c r="H36" s="139" t="s">
        <v>617</v>
      </c>
      <c r="I36" s="204">
        <f>+I39+I42</f>
        <v>1524000</v>
      </c>
      <c r="J36" s="139" t="s">
        <v>618</v>
      </c>
      <c r="K36" s="204">
        <f>+K39+K42</f>
        <v>1938000</v>
      </c>
      <c r="L36" s="139" t="s">
        <v>215</v>
      </c>
      <c r="M36" s="239"/>
      <c r="N36" s="367" t="s">
        <v>619</v>
      </c>
      <c r="O36" s="368"/>
      <c r="P36" s="368"/>
      <c r="Q36" s="368"/>
      <c r="R36" s="368"/>
    </row>
    <row r="37" spans="1:18" ht="14.55" customHeight="1">
      <c r="A37" s="309"/>
      <c r="B37" s="145" t="s">
        <v>215</v>
      </c>
      <c r="C37" s="237"/>
      <c r="D37" s="146" t="s">
        <v>215</v>
      </c>
      <c r="E37" s="238"/>
      <c r="F37" s="146" t="s">
        <v>215</v>
      </c>
      <c r="G37" s="238"/>
      <c r="H37" s="151" t="s">
        <v>620</v>
      </c>
      <c r="I37" s="206">
        <f>+I40+I43</f>
        <v>1734000</v>
      </c>
      <c r="J37" s="151" t="s">
        <v>621</v>
      </c>
      <c r="K37" s="206">
        <f>+K40+K43</f>
        <v>2027000</v>
      </c>
      <c r="L37" s="151" t="s">
        <v>622</v>
      </c>
      <c r="M37" s="251">
        <f>+M40+M43</f>
        <v>2439000</v>
      </c>
      <c r="N37" s="372" t="s">
        <v>623</v>
      </c>
      <c r="O37" s="373"/>
      <c r="P37" s="373"/>
      <c r="Q37" s="373"/>
      <c r="R37" s="373"/>
    </row>
    <row r="38" spans="1:18" ht="15">
      <c r="A38" s="314"/>
      <c r="B38" s="145" t="s">
        <v>215</v>
      </c>
      <c r="C38" s="237"/>
      <c r="D38" s="146" t="s">
        <v>215</v>
      </c>
      <c r="E38" s="238"/>
      <c r="F38" s="146" t="s">
        <v>215</v>
      </c>
      <c r="G38" s="238"/>
      <c r="H38" s="151" t="s">
        <v>624</v>
      </c>
      <c r="I38" s="206">
        <f>+I41+I44</f>
        <v>1984000</v>
      </c>
      <c r="J38" s="151" t="s">
        <v>625</v>
      </c>
      <c r="K38" s="206">
        <f>+K41+K44</f>
        <v>2277000</v>
      </c>
      <c r="L38" s="151" t="s">
        <v>626</v>
      </c>
      <c r="M38" s="251">
        <f>+M41+M44</f>
        <v>2689000</v>
      </c>
      <c r="N38" s="372" t="s">
        <v>627</v>
      </c>
      <c r="O38" s="373"/>
      <c r="P38" s="373"/>
      <c r="Q38" s="373"/>
      <c r="R38" s="373"/>
    </row>
    <row r="39" spans="1:18">
      <c r="A39" s="289"/>
      <c r="B39" s="233" t="s">
        <v>215</v>
      </c>
      <c r="C39" s="220"/>
      <c r="D39" s="221" t="s">
        <v>215</v>
      </c>
      <c r="E39" s="222"/>
      <c r="F39" s="221" t="s">
        <v>215</v>
      </c>
      <c r="G39" s="222"/>
      <c r="H39" s="221" t="s">
        <v>628</v>
      </c>
      <c r="I39" s="239">
        <v>739000</v>
      </c>
      <c r="J39" s="224" t="s">
        <v>629</v>
      </c>
      <c r="K39" s="222">
        <v>899000</v>
      </c>
      <c r="L39" s="225" t="s">
        <v>215</v>
      </c>
      <c r="M39" s="240"/>
      <c r="N39" s="365" t="s">
        <v>603</v>
      </c>
      <c r="O39" s="366"/>
      <c r="P39" s="366"/>
      <c r="Q39" s="366"/>
      <c r="R39" s="366"/>
    </row>
    <row r="40" spans="1:18">
      <c r="A40" s="289"/>
      <c r="B40" s="233"/>
      <c r="C40" s="220"/>
      <c r="D40" s="221"/>
      <c r="E40" s="220"/>
      <c r="F40" s="221"/>
      <c r="G40" s="220"/>
      <c r="H40" s="221" t="s">
        <v>630</v>
      </c>
      <c r="I40" s="241">
        <v>780000</v>
      </c>
      <c r="J40" s="224" t="s">
        <v>631</v>
      </c>
      <c r="K40" s="220">
        <v>938000</v>
      </c>
      <c r="L40" s="225" t="s">
        <v>632</v>
      </c>
      <c r="M40" s="240">
        <v>1189000</v>
      </c>
      <c r="N40" s="365" t="s">
        <v>604</v>
      </c>
      <c r="O40" s="366"/>
      <c r="P40" s="366"/>
      <c r="Q40" s="366"/>
      <c r="R40" s="366"/>
    </row>
    <row r="41" spans="1:18">
      <c r="A41" s="289"/>
      <c r="B41" s="233" t="s">
        <v>215</v>
      </c>
      <c r="C41" s="220"/>
      <c r="D41" s="221" t="s">
        <v>215</v>
      </c>
      <c r="E41" s="220"/>
      <c r="F41" s="221" t="s">
        <v>215</v>
      </c>
      <c r="G41" s="220"/>
      <c r="H41" s="221" t="s">
        <v>633</v>
      </c>
      <c r="I41" s="241">
        <v>780000</v>
      </c>
      <c r="J41" s="221" t="s">
        <v>634</v>
      </c>
      <c r="K41" s="220">
        <v>938000</v>
      </c>
      <c r="L41" s="221" t="s">
        <v>635</v>
      </c>
      <c r="M41" s="235">
        <v>1189000</v>
      </c>
      <c r="N41" s="365" t="s">
        <v>636</v>
      </c>
      <c r="O41" s="366"/>
      <c r="P41" s="366"/>
      <c r="Q41" s="366"/>
      <c r="R41" s="366"/>
    </row>
    <row r="42" spans="1:18">
      <c r="A42" s="289"/>
      <c r="B42" s="233" t="s">
        <v>215</v>
      </c>
      <c r="C42" s="220"/>
      <c r="D42" s="221" t="s">
        <v>215</v>
      </c>
      <c r="E42" s="220"/>
      <c r="F42" s="221" t="s">
        <v>215</v>
      </c>
      <c r="G42" s="220"/>
      <c r="H42" s="221" t="s">
        <v>605</v>
      </c>
      <c r="I42" s="241">
        <v>785000</v>
      </c>
      <c r="J42" s="221" t="s">
        <v>606</v>
      </c>
      <c r="K42" s="220">
        <v>1039000</v>
      </c>
      <c r="L42" s="221" t="s">
        <v>215</v>
      </c>
      <c r="M42" s="235"/>
      <c r="N42" s="365" t="s">
        <v>607</v>
      </c>
      <c r="O42" s="366"/>
      <c r="P42" s="366"/>
      <c r="Q42" s="366"/>
      <c r="R42" s="366"/>
    </row>
    <row r="43" spans="1:18">
      <c r="A43" s="289"/>
      <c r="B43" s="233" t="s">
        <v>215</v>
      </c>
      <c r="C43" s="220"/>
      <c r="D43" s="221" t="s">
        <v>215</v>
      </c>
      <c r="E43" s="220"/>
      <c r="F43" s="221" t="s">
        <v>215</v>
      </c>
      <c r="G43" s="220"/>
      <c r="H43" s="233" t="s">
        <v>608</v>
      </c>
      <c r="I43" s="241">
        <v>954000</v>
      </c>
      <c r="J43" s="233" t="s">
        <v>609</v>
      </c>
      <c r="K43" s="220">
        <v>1089000</v>
      </c>
      <c r="L43" s="221" t="s">
        <v>610</v>
      </c>
      <c r="M43" s="235">
        <v>1250000</v>
      </c>
      <c r="N43" s="365" t="s">
        <v>611</v>
      </c>
      <c r="O43" s="366"/>
      <c r="P43" s="366"/>
      <c r="Q43" s="366"/>
      <c r="R43" s="366"/>
    </row>
    <row r="44" spans="1:18">
      <c r="A44" s="299"/>
      <c r="B44" s="233" t="s">
        <v>215</v>
      </c>
      <c r="C44" s="220"/>
      <c r="D44" s="221" t="s">
        <v>215</v>
      </c>
      <c r="E44" s="220"/>
      <c r="F44" s="221" t="s">
        <v>215</v>
      </c>
      <c r="G44" s="220"/>
      <c r="H44" s="233" t="s">
        <v>612</v>
      </c>
      <c r="I44" s="241">
        <v>1204000</v>
      </c>
      <c r="J44" s="233" t="s">
        <v>613</v>
      </c>
      <c r="K44" s="220">
        <v>1339000</v>
      </c>
      <c r="L44" s="221" t="s">
        <v>614</v>
      </c>
      <c r="M44" s="235">
        <v>1500000</v>
      </c>
      <c r="N44" s="365" t="s">
        <v>615</v>
      </c>
      <c r="O44" s="366"/>
      <c r="P44" s="366"/>
      <c r="Q44" s="366"/>
      <c r="R44" s="366"/>
    </row>
    <row r="45" spans="1:18" ht="5.55" customHeight="1">
      <c r="A45" s="115"/>
      <c r="B45" s="252"/>
      <c r="C45" s="236"/>
      <c r="D45" s="252"/>
      <c r="E45" s="236"/>
      <c r="F45" s="252"/>
      <c r="G45" s="236"/>
      <c r="H45" s="252"/>
      <c r="I45" s="250"/>
      <c r="J45" s="252"/>
      <c r="K45" s="236"/>
      <c r="L45" s="252"/>
      <c r="M45" s="274"/>
      <c r="N45" s="129"/>
      <c r="O45" s="129"/>
      <c r="P45" s="129"/>
      <c r="Q45" s="129"/>
      <c r="R45" s="129"/>
    </row>
    <row r="46" spans="1:18" ht="15">
      <c r="A46" s="388" t="s">
        <v>637</v>
      </c>
      <c r="B46" s="233" t="s">
        <v>215</v>
      </c>
      <c r="C46" s="222"/>
      <c r="D46" s="221" t="s">
        <v>215</v>
      </c>
      <c r="E46" s="222"/>
      <c r="F46" s="221" t="s">
        <v>215</v>
      </c>
      <c r="G46" s="222"/>
      <c r="H46" s="139" t="s">
        <v>638</v>
      </c>
      <c r="I46" s="204">
        <f>+I48+I50</f>
        <v>1534000</v>
      </c>
      <c r="J46" s="139" t="s">
        <v>639</v>
      </c>
      <c r="K46" s="204">
        <f>+K48+K50</f>
        <v>1945000</v>
      </c>
      <c r="L46" s="221" t="s">
        <v>215</v>
      </c>
      <c r="M46" s="152"/>
      <c r="N46" s="367" t="s">
        <v>640</v>
      </c>
      <c r="O46" s="368"/>
      <c r="P46" s="368"/>
      <c r="Q46" s="368"/>
      <c r="R46" s="368"/>
    </row>
    <row r="47" spans="1:18" ht="15">
      <c r="A47" s="389"/>
      <c r="B47" s="233" t="s">
        <v>215</v>
      </c>
      <c r="C47" s="222"/>
      <c r="D47" s="221" t="s">
        <v>215</v>
      </c>
      <c r="E47" s="222"/>
      <c r="F47" s="221" t="s">
        <v>215</v>
      </c>
      <c r="G47" s="222"/>
      <c r="H47" s="139" t="s">
        <v>641</v>
      </c>
      <c r="I47" s="204">
        <f>+I49+I51</f>
        <v>1816000</v>
      </c>
      <c r="J47" s="139" t="s">
        <v>642</v>
      </c>
      <c r="K47" s="204">
        <f>+K49+K51</f>
        <v>2054000</v>
      </c>
      <c r="L47" s="221" t="s">
        <v>215</v>
      </c>
      <c r="M47" s="152"/>
      <c r="N47" s="367" t="s">
        <v>643</v>
      </c>
      <c r="O47" s="368"/>
      <c r="P47" s="368"/>
      <c r="Q47" s="368"/>
      <c r="R47" s="368"/>
    </row>
    <row r="48" spans="1:18" ht="14.55" customHeight="1">
      <c r="A48" s="389"/>
      <c r="B48" s="233" t="s">
        <v>215</v>
      </c>
      <c r="C48" s="222"/>
      <c r="D48" s="221" t="s">
        <v>215</v>
      </c>
      <c r="E48" s="222"/>
      <c r="F48" s="221" t="s">
        <v>215</v>
      </c>
      <c r="G48" s="222"/>
      <c r="H48" s="221" t="s">
        <v>644</v>
      </c>
      <c r="I48" s="239">
        <v>719000</v>
      </c>
      <c r="J48" s="221" t="s">
        <v>645</v>
      </c>
      <c r="K48" s="222">
        <v>858000</v>
      </c>
      <c r="L48" s="221" t="s">
        <v>215</v>
      </c>
      <c r="M48" s="152"/>
      <c r="N48" s="367" t="s">
        <v>640</v>
      </c>
      <c r="O48" s="368"/>
      <c r="P48" s="368"/>
      <c r="Q48" s="368"/>
      <c r="R48" s="368"/>
    </row>
    <row r="49" spans="1:18" ht="15">
      <c r="A49" s="389"/>
      <c r="B49" s="233" t="s">
        <v>215</v>
      </c>
      <c r="C49" s="222"/>
      <c r="D49" s="221" t="s">
        <v>215</v>
      </c>
      <c r="E49" s="222"/>
      <c r="F49" s="221" t="s">
        <v>215</v>
      </c>
      <c r="G49" s="222"/>
      <c r="H49" s="221" t="s">
        <v>646</v>
      </c>
      <c r="I49" s="239">
        <v>817000</v>
      </c>
      <c r="J49" s="221" t="s">
        <v>647</v>
      </c>
      <c r="K49" s="222">
        <v>903000</v>
      </c>
      <c r="L49" s="221" t="s">
        <v>215</v>
      </c>
      <c r="M49" s="152"/>
      <c r="N49" s="367" t="s">
        <v>643</v>
      </c>
      <c r="O49" s="368"/>
      <c r="P49" s="368"/>
      <c r="Q49" s="368"/>
      <c r="R49" s="368"/>
    </row>
    <row r="50" spans="1:18" ht="15">
      <c r="A50" s="389"/>
      <c r="B50" s="233" t="s">
        <v>215</v>
      </c>
      <c r="C50" s="222"/>
      <c r="D50" s="221" t="s">
        <v>215</v>
      </c>
      <c r="E50" s="222"/>
      <c r="F50" s="221" t="s">
        <v>215</v>
      </c>
      <c r="G50" s="222"/>
      <c r="H50" s="221" t="s">
        <v>648</v>
      </c>
      <c r="I50" s="239">
        <v>815000</v>
      </c>
      <c r="J50" s="221" t="s">
        <v>649</v>
      </c>
      <c r="K50" s="222">
        <v>1087000</v>
      </c>
      <c r="L50" s="221" t="s">
        <v>215</v>
      </c>
      <c r="M50" s="152"/>
      <c r="N50" s="367" t="s">
        <v>640</v>
      </c>
      <c r="O50" s="368"/>
      <c r="P50" s="368"/>
      <c r="Q50" s="368"/>
      <c r="R50" s="368"/>
    </row>
    <row r="51" spans="1:18" ht="15">
      <c r="A51" s="390"/>
      <c r="B51" s="233" t="s">
        <v>215</v>
      </c>
      <c r="C51" s="222"/>
      <c r="D51" s="221" t="s">
        <v>215</v>
      </c>
      <c r="E51" s="222"/>
      <c r="F51" s="221" t="s">
        <v>215</v>
      </c>
      <c r="G51" s="135"/>
      <c r="H51" s="225" t="s">
        <v>650</v>
      </c>
      <c r="I51" s="239">
        <v>999000</v>
      </c>
      <c r="J51" s="223" t="s">
        <v>651</v>
      </c>
      <c r="K51" s="222">
        <v>1151000</v>
      </c>
      <c r="L51" s="156" t="s">
        <v>215</v>
      </c>
      <c r="M51" s="152"/>
      <c r="N51" s="367" t="s">
        <v>643</v>
      </c>
      <c r="O51" s="368"/>
      <c r="P51" s="368"/>
      <c r="Q51" s="368"/>
      <c r="R51" s="368"/>
    </row>
    <row r="52" spans="1:18" ht="4.8" customHeight="1">
      <c r="A52" s="115"/>
      <c r="B52" s="252"/>
      <c r="C52" s="236"/>
      <c r="D52" s="252"/>
      <c r="E52" s="236"/>
      <c r="F52" s="252"/>
      <c r="G52" s="153"/>
      <c r="H52" s="96"/>
      <c r="I52" s="154"/>
      <c r="J52" s="274"/>
      <c r="K52" s="153"/>
      <c r="L52" s="274"/>
      <c r="M52" s="274"/>
      <c r="N52" s="132"/>
      <c r="O52" s="116"/>
      <c r="P52" s="15"/>
      <c r="Q52" s="116"/>
      <c r="R52" s="15"/>
    </row>
    <row r="53" spans="1:18" ht="17.55" customHeight="1">
      <c r="A53" s="381" t="s">
        <v>652</v>
      </c>
      <c r="B53" s="225" t="s">
        <v>215</v>
      </c>
      <c r="C53" s="220"/>
      <c r="D53" s="155" t="s">
        <v>653</v>
      </c>
      <c r="E53" s="135">
        <v>1479000</v>
      </c>
      <c r="F53" s="156" t="s">
        <v>654</v>
      </c>
      <c r="G53" s="135">
        <v>1689000</v>
      </c>
      <c r="H53" s="155" t="s">
        <v>655</v>
      </c>
      <c r="I53" s="204">
        <v>1799000</v>
      </c>
      <c r="J53" s="157" t="s">
        <v>656</v>
      </c>
      <c r="K53" s="135">
        <v>1899000</v>
      </c>
      <c r="L53" s="157" t="s">
        <v>657</v>
      </c>
      <c r="M53" s="201">
        <v>2449000</v>
      </c>
      <c r="N53" s="367" t="s">
        <v>658</v>
      </c>
      <c r="O53" s="368"/>
      <c r="P53" s="368"/>
      <c r="Q53" s="368"/>
      <c r="R53" s="368"/>
    </row>
    <row r="54" spans="1:18">
      <c r="A54" s="382"/>
      <c r="B54" s="225" t="s">
        <v>215</v>
      </c>
      <c r="C54" s="220"/>
      <c r="D54" s="223" t="s">
        <v>215</v>
      </c>
      <c r="E54" s="222"/>
      <c r="F54" s="223" t="s">
        <v>215</v>
      </c>
      <c r="G54" s="222"/>
      <c r="H54" s="155" t="s">
        <v>659</v>
      </c>
      <c r="I54" s="204">
        <v>1999000</v>
      </c>
      <c r="J54" s="157" t="s">
        <v>660</v>
      </c>
      <c r="K54" s="135">
        <v>2099000</v>
      </c>
      <c r="L54" s="157" t="s">
        <v>215</v>
      </c>
      <c r="M54" s="158"/>
      <c r="N54" s="367" t="s">
        <v>661</v>
      </c>
      <c r="O54" s="368"/>
      <c r="P54" s="368"/>
      <c r="Q54" s="368"/>
      <c r="R54" s="368"/>
    </row>
    <row r="55" spans="1:18">
      <c r="A55" s="382"/>
      <c r="B55" s="225" t="s">
        <v>215</v>
      </c>
      <c r="C55" s="220"/>
      <c r="D55" s="223" t="s">
        <v>215</v>
      </c>
      <c r="E55" s="222"/>
      <c r="F55" s="223" t="s">
        <v>215</v>
      </c>
      <c r="G55" s="222"/>
      <c r="H55" s="155" t="s">
        <v>662</v>
      </c>
      <c r="I55" s="204">
        <v>2099000</v>
      </c>
      <c r="J55" s="157" t="s">
        <v>663</v>
      </c>
      <c r="K55" s="135">
        <v>2199000</v>
      </c>
      <c r="L55" s="157" t="s">
        <v>664</v>
      </c>
      <c r="M55" s="201">
        <v>2559000</v>
      </c>
      <c r="N55" s="367" t="s">
        <v>665</v>
      </c>
      <c r="O55" s="368"/>
      <c r="P55" s="368"/>
      <c r="Q55" s="368"/>
      <c r="R55" s="368"/>
    </row>
    <row r="56" spans="1:18" ht="15">
      <c r="A56" s="383"/>
      <c r="B56" s="253" t="s">
        <v>215</v>
      </c>
      <c r="C56" s="226"/>
      <c r="D56" s="254" t="s">
        <v>215</v>
      </c>
      <c r="E56" s="232"/>
      <c r="F56" s="254" t="s">
        <v>215</v>
      </c>
      <c r="G56" s="232"/>
      <c r="H56" s="149" t="s">
        <v>666</v>
      </c>
      <c r="I56" s="205">
        <v>1799000</v>
      </c>
      <c r="J56" s="149" t="s">
        <v>667</v>
      </c>
      <c r="K56" s="202">
        <v>2129000</v>
      </c>
      <c r="L56" s="149" t="s">
        <v>215</v>
      </c>
      <c r="M56" s="207"/>
      <c r="N56" s="367" t="s">
        <v>640</v>
      </c>
      <c r="O56" s="368"/>
      <c r="P56" s="368"/>
      <c r="Q56" s="368"/>
      <c r="R56" s="368"/>
    </row>
    <row r="57" spans="1:18">
      <c r="A57" s="4"/>
    </row>
    <row r="58" spans="1:18" ht="18.600000000000001" customHeight="1">
      <c r="A58" s="68" t="s">
        <v>0</v>
      </c>
    </row>
    <row r="59" spans="1:18" ht="15.6">
      <c r="A59" s="41" t="s">
        <v>1</v>
      </c>
    </row>
    <row r="60" spans="1:18">
      <c r="A60" s="227"/>
    </row>
    <row r="62" spans="1:18">
      <c r="A62" s="40" t="s">
        <v>8</v>
      </c>
    </row>
    <row r="63" spans="1:18" ht="19.350000000000001" customHeight="1">
      <c r="A63" s="138"/>
      <c r="B63" s="156" t="s">
        <v>186</v>
      </c>
      <c r="C63" s="280"/>
      <c r="D63" s="280"/>
      <c r="E63" s="280"/>
      <c r="F63" s="280"/>
      <c r="G63" s="171"/>
      <c r="H63" s="211" t="s">
        <v>11</v>
      </c>
      <c r="I63" s="172"/>
      <c r="J63" s="138"/>
      <c r="K63" s="156" t="s">
        <v>186</v>
      </c>
      <c r="L63" s="392"/>
      <c r="M63" s="393"/>
      <c r="N63" s="393"/>
      <c r="O63" s="391" t="s">
        <v>11</v>
      </c>
      <c r="P63" s="391"/>
      <c r="Q63" s="122" t="s">
        <v>11</v>
      </c>
    </row>
    <row r="64" spans="1:18" ht="14.55" customHeight="1">
      <c r="A64" s="288" t="s">
        <v>668</v>
      </c>
      <c r="B64" s="173" t="s">
        <v>669</v>
      </c>
      <c r="C64" s="339" t="s">
        <v>670</v>
      </c>
      <c r="D64" s="301"/>
      <c r="E64" s="301"/>
      <c r="F64" s="301"/>
      <c r="G64" s="302"/>
      <c r="H64" s="271">
        <v>249000</v>
      </c>
      <c r="I64" s="172"/>
      <c r="J64" s="288" t="s">
        <v>671</v>
      </c>
      <c r="K64" s="210" t="s">
        <v>672</v>
      </c>
      <c r="L64" s="374" t="s">
        <v>673</v>
      </c>
      <c r="M64" s="375"/>
      <c r="N64" s="376"/>
      <c r="O64" s="324" t="s">
        <v>377</v>
      </c>
      <c r="P64" s="325"/>
      <c r="Q64" s="60"/>
    </row>
    <row r="65" spans="1:17" ht="14.55" customHeight="1">
      <c r="A65" s="311"/>
      <c r="B65" s="173" t="s">
        <v>674</v>
      </c>
      <c r="C65" s="339" t="s">
        <v>670</v>
      </c>
      <c r="D65" s="301"/>
      <c r="E65" s="301"/>
      <c r="F65" s="301"/>
      <c r="G65" s="302"/>
      <c r="H65" s="231">
        <v>279000</v>
      </c>
      <c r="I65" s="172"/>
      <c r="J65" s="309"/>
      <c r="K65" s="210" t="s">
        <v>675</v>
      </c>
      <c r="L65" s="405" t="s">
        <v>676</v>
      </c>
      <c r="M65" s="406"/>
      <c r="N65" s="407"/>
      <c r="O65" s="359">
        <v>24900</v>
      </c>
      <c r="P65" s="360"/>
      <c r="Q65" s="60"/>
    </row>
    <row r="66" spans="1:17" ht="14.55" customHeight="1">
      <c r="A66" s="311"/>
      <c r="B66" s="275" t="s">
        <v>677</v>
      </c>
      <c r="C66" s="384" t="s">
        <v>670</v>
      </c>
      <c r="D66" s="385"/>
      <c r="E66" s="385"/>
      <c r="F66" s="385"/>
      <c r="G66" s="386"/>
      <c r="H66" s="174">
        <v>299000</v>
      </c>
      <c r="I66" s="172"/>
      <c r="J66" s="309"/>
      <c r="K66" s="215" t="s">
        <v>678</v>
      </c>
      <c r="L66" s="374" t="s">
        <v>679</v>
      </c>
      <c r="M66" s="375"/>
      <c r="N66" s="376"/>
      <c r="O66" s="324" t="s">
        <v>377</v>
      </c>
      <c r="P66" s="325"/>
      <c r="Q66" s="60"/>
    </row>
    <row r="67" spans="1:17" ht="13.8" customHeight="1">
      <c r="A67" s="276"/>
      <c r="B67" s="176"/>
      <c r="C67" s="387"/>
      <c r="D67" s="387"/>
      <c r="E67" s="387"/>
      <c r="F67" s="387"/>
      <c r="G67" s="387"/>
      <c r="H67" s="174"/>
      <c r="I67" s="172"/>
      <c r="J67" s="309"/>
      <c r="K67" s="215" t="s">
        <v>680</v>
      </c>
      <c r="L67" s="374" t="s">
        <v>681</v>
      </c>
      <c r="M67" s="375"/>
      <c r="N67" s="376"/>
      <c r="O67" s="324" t="s">
        <v>377</v>
      </c>
      <c r="P67" s="325"/>
      <c r="Q67" s="60"/>
    </row>
    <row r="68" spans="1:17" ht="14.55" customHeight="1">
      <c r="A68" s="288" t="s">
        <v>682</v>
      </c>
      <c r="B68" s="173" t="s">
        <v>683</v>
      </c>
      <c r="C68" s="303" t="s">
        <v>684</v>
      </c>
      <c r="D68" s="316"/>
      <c r="E68" s="316"/>
      <c r="F68" s="316"/>
      <c r="G68" s="317"/>
      <c r="H68" s="231">
        <v>92000</v>
      </c>
      <c r="I68" s="172"/>
      <c r="J68" s="309"/>
      <c r="K68" s="215" t="s">
        <v>685</v>
      </c>
      <c r="L68" s="374" t="s">
        <v>679</v>
      </c>
      <c r="M68" s="375"/>
      <c r="N68" s="376"/>
      <c r="O68" s="324" t="s">
        <v>377</v>
      </c>
      <c r="P68" s="325"/>
      <c r="Q68" s="60"/>
    </row>
    <row r="69" spans="1:17" ht="14.55" customHeight="1">
      <c r="A69" s="289"/>
      <c r="B69" s="173" t="s">
        <v>686</v>
      </c>
      <c r="C69" s="303" t="s">
        <v>684</v>
      </c>
      <c r="D69" s="316"/>
      <c r="E69" s="316"/>
      <c r="F69" s="316"/>
      <c r="G69" s="317"/>
      <c r="H69" s="231">
        <v>115000</v>
      </c>
      <c r="I69" s="172"/>
      <c r="J69" s="310"/>
      <c r="K69" s="215" t="s">
        <v>687</v>
      </c>
      <c r="L69" s="374" t="s">
        <v>681</v>
      </c>
      <c r="M69" s="375"/>
      <c r="N69" s="376"/>
      <c r="O69" s="324" t="s">
        <v>377</v>
      </c>
      <c r="P69" s="325"/>
      <c r="Q69" s="60"/>
    </row>
    <row r="70" spans="1:17" ht="14.55" customHeight="1">
      <c r="A70" s="289"/>
      <c r="B70" s="173" t="s">
        <v>688</v>
      </c>
      <c r="C70" s="303" t="s">
        <v>684</v>
      </c>
      <c r="D70" s="316"/>
      <c r="E70" s="316"/>
      <c r="F70" s="316"/>
      <c r="G70" s="317"/>
      <c r="H70" s="231">
        <v>130000</v>
      </c>
      <c r="I70" s="172"/>
      <c r="J70" s="288" t="s">
        <v>689</v>
      </c>
      <c r="K70" s="275" t="s">
        <v>393</v>
      </c>
      <c r="L70" s="339" t="s">
        <v>690</v>
      </c>
      <c r="M70" s="304"/>
      <c r="N70" s="305"/>
      <c r="O70" s="329">
        <v>69000</v>
      </c>
      <c r="P70" s="330"/>
      <c r="Q70" s="60"/>
    </row>
    <row r="71" spans="1:17" ht="14.55" customHeight="1">
      <c r="A71" s="289"/>
      <c r="B71" s="173" t="s">
        <v>691</v>
      </c>
      <c r="C71" s="303" t="s">
        <v>684</v>
      </c>
      <c r="D71" s="316"/>
      <c r="E71" s="316"/>
      <c r="F71" s="316"/>
      <c r="G71" s="317"/>
      <c r="H71" s="231">
        <v>145000</v>
      </c>
      <c r="I71" s="172"/>
      <c r="J71" s="309"/>
      <c r="K71" s="173" t="s">
        <v>398</v>
      </c>
      <c r="L71" s="339" t="s">
        <v>399</v>
      </c>
      <c r="M71" s="304"/>
      <c r="N71" s="305"/>
      <c r="O71" s="329">
        <v>46000</v>
      </c>
      <c r="P71" s="330"/>
      <c r="Q71" s="60"/>
    </row>
    <row r="72" spans="1:17" ht="14.55" customHeight="1">
      <c r="A72" s="289"/>
      <c r="B72" s="173" t="s">
        <v>692</v>
      </c>
      <c r="C72" s="303" t="s">
        <v>684</v>
      </c>
      <c r="D72" s="316"/>
      <c r="E72" s="316"/>
      <c r="F72" s="316"/>
      <c r="G72" s="317"/>
      <c r="H72" s="231">
        <v>199000</v>
      </c>
      <c r="I72" s="172"/>
      <c r="J72" s="310"/>
      <c r="K72" s="275" t="s">
        <v>403</v>
      </c>
      <c r="L72" s="339" t="s">
        <v>693</v>
      </c>
      <c r="M72" s="304"/>
      <c r="N72" s="305"/>
      <c r="O72" s="329">
        <v>39000</v>
      </c>
      <c r="P72" s="330"/>
      <c r="Q72" s="60"/>
    </row>
    <row r="73" spans="1:17" ht="15.6">
      <c r="A73" s="289"/>
      <c r="B73" s="275" t="s">
        <v>694</v>
      </c>
      <c r="C73" s="377" t="s">
        <v>695</v>
      </c>
      <c r="D73" s="378"/>
      <c r="E73" s="378"/>
      <c r="F73" s="378"/>
      <c r="G73" s="379"/>
      <c r="H73" s="174">
        <v>299000</v>
      </c>
      <c r="I73" s="172"/>
      <c r="J73" s="288" t="s">
        <v>696</v>
      </c>
      <c r="K73" s="218" t="s">
        <v>697</v>
      </c>
      <c r="L73" s="336" t="s">
        <v>698</v>
      </c>
      <c r="M73" s="337"/>
      <c r="N73" s="338"/>
      <c r="O73" s="329">
        <v>416000</v>
      </c>
      <c r="P73" s="330"/>
      <c r="Q73" s="60"/>
    </row>
    <row r="74" spans="1:17" ht="14.55" customHeight="1">
      <c r="A74" s="152"/>
      <c r="B74" s="177"/>
      <c r="C74" s="380"/>
      <c r="D74" s="380"/>
      <c r="E74" s="380"/>
      <c r="F74" s="380"/>
      <c r="G74" s="380"/>
      <c r="H74" s="231"/>
      <c r="I74" s="172"/>
      <c r="J74" s="309"/>
      <c r="K74" s="59" t="s">
        <v>699</v>
      </c>
      <c r="L74" s="339" t="s">
        <v>700</v>
      </c>
      <c r="M74" s="304"/>
      <c r="N74" s="305"/>
      <c r="O74" s="331" t="s">
        <v>377</v>
      </c>
      <c r="P74" s="332"/>
      <c r="Q74" s="60"/>
    </row>
    <row r="75" spans="1:17" ht="14.55" customHeight="1">
      <c r="A75" s="314" t="s">
        <v>701</v>
      </c>
      <c r="B75" s="281" t="s">
        <v>702</v>
      </c>
      <c r="C75" s="369" t="s">
        <v>703</v>
      </c>
      <c r="D75" s="370"/>
      <c r="E75" s="370"/>
      <c r="F75" s="370"/>
      <c r="G75" s="371"/>
      <c r="H75" s="175">
        <v>536000</v>
      </c>
      <c r="I75" s="172"/>
      <c r="J75" s="309"/>
      <c r="K75" s="59" t="s">
        <v>704</v>
      </c>
      <c r="L75" s="339" t="s">
        <v>705</v>
      </c>
      <c r="M75" s="304"/>
      <c r="N75" s="305"/>
      <c r="O75" s="331" t="s">
        <v>377</v>
      </c>
      <c r="P75" s="332"/>
      <c r="Q75" s="60"/>
    </row>
    <row r="76" spans="1:17">
      <c r="A76" s="289"/>
      <c r="B76" s="173" t="s">
        <v>706</v>
      </c>
      <c r="C76" s="397" t="s">
        <v>703</v>
      </c>
      <c r="D76" s="380"/>
      <c r="E76" s="380"/>
      <c r="F76" s="380"/>
      <c r="G76" s="398"/>
      <c r="H76" s="231">
        <v>599000</v>
      </c>
      <c r="I76" s="172"/>
      <c r="J76" s="309"/>
      <c r="K76" s="173" t="s">
        <v>707</v>
      </c>
      <c r="L76" s="408" t="s">
        <v>708</v>
      </c>
      <c r="M76" s="409"/>
      <c r="N76" s="410"/>
      <c r="O76" s="327">
        <v>46000</v>
      </c>
      <c r="P76" s="328"/>
      <c r="Q76" s="60"/>
    </row>
    <row r="77" spans="1:17" ht="18.600000000000001" customHeight="1">
      <c r="A77" s="289"/>
      <c r="B77" s="173" t="s">
        <v>709</v>
      </c>
      <c r="C77" s="348" t="s">
        <v>703</v>
      </c>
      <c r="D77" s="301"/>
      <c r="E77" s="301"/>
      <c r="F77" s="301"/>
      <c r="G77" s="302"/>
      <c r="H77" s="231">
        <v>649000</v>
      </c>
      <c r="J77" s="309"/>
      <c r="K77" s="173" t="s">
        <v>710</v>
      </c>
      <c r="L77" s="339" t="s">
        <v>711</v>
      </c>
      <c r="M77" s="304"/>
      <c r="N77" s="305"/>
      <c r="O77" s="327">
        <v>22000</v>
      </c>
      <c r="P77" s="328"/>
      <c r="Q77" s="60"/>
    </row>
    <row r="78" spans="1:17" ht="14.55" customHeight="1">
      <c r="A78" s="289"/>
      <c r="B78" s="173" t="s">
        <v>712</v>
      </c>
      <c r="C78" s="348" t="s">
        <v>713</v>
      </c>
      <c r="D78" s="301"/>
      <c r="E78" s="301"/>
      <c r="F78" s="301"/>
      <c r="G78" s="302"/>
      <c r="H78" s="231">
        <v>362000</v>
      </c>
      <c r="J78" s="309"/>
      <c r="K78" s="114" t="s">
        <v>714</v>
      </c>
      <c r="L78" s="323" t="s">
        <v>715</v>
      </c>
      <c r="M78" s="401"/>
      <c r="N78" s="402"/>
      <c r="O78" s="327">
        <v>69000</v>
      </c>
      <c r="P78" s="328"/>
      <c r="Q78" s="60"/>
    </row>
    <row r="79" spans="1:17" ht="14.55" customHeight="1">
      <c r="A79" s="289"/>
      <c r="B79" s="173" t="s">
        <v>716</v>
      </c>
      <c r="C79" s="341" t="s">
        <v>713</v>
      </c>
      <c r="D79" s="342"/>
      <c r="E79" s="342"/>
      <c r="F79" s="342"/>
      <c r="G79" s="343"/>
      <c r="H79" s="231">
        <v>385000</v>
      </c>
      <c r="J79" s="309"/>
      <c r="K79" s="173" t="s">
        <v>717</v>
      </c>
      <c r="L79" s="339" t="s">
        <v>718</v>
      </c>
      <c r="M79" s="304"/>
      <c r="N79" s="305"/>
      <c r="O79" s="327">
        <v>59900</v>
      </c>
      <c r="P79" s="328"/>
      <c r="Q79" s="60"/>
    </row>
    <row r="80" spans="1:17" ht="14.55" customHeight="1">
      <c r="A80" s="290"/>
      <c r="B80" s="173" t="s">
        <v>719</v>
      </c>
      <c r="C80" s="341" t="s">
        <v>713</v>
      </c>
      <c r="D80" s="342"/>
      <c r="E80" s="342"/>
      <c r="F80" s="342"/>
      <c r="G80" s="343"/>
      <c r="H80" s="231">
        <v>419000</v>
      </c>
      <c r="J80" s="309"/>
      <c r="K80" s="275" t="s">
        <v>720</v>
      </c>
      <c r="L80" s="408" t="s">
        <v>721</v>
      </c>
      <c r="M80" s="409"/>
      <c r="N80" s="410"/>
      <c r="O80" s="327">
        <v>95000</v>
      </c>
      <c r="P80" s="328"/>
      <c r="Q80" s="60"/>
    </row>
    <row r="81" spans="1:17">
      <c r="A81" s="288" t="s">
        <v>722</v>
      </c>
      <c r="B81" s="173" t="s">
        <v>723</v>
      </c>
      <c r="C81" s="397" t="s">
        <v>724</v>
      </c>
      <c r="D81" s="380"/>
      <c r="E81" s="380"/>
      <c r="F81" s="380"/>
      <c r="G81" s="398"/>
      <c r="H81" s="231">
        <v>781000</v>
      </c>
      <c r="J81" s="310"/>
      <c r="K81" s="173" t="s">
        <v>725</v>
      </c>
      <c r="L81" s="339" t="s">
        <v>726</v>
      </c>
      <c r="M81" s="304"/>
      <c r="N81" s="305"/>
      <c r="O81" s="327">
        <v>39000</v>
      </c>
      <c r="P81" s="328"/>
      <c r="Q81" s="60"/>
    </row>
    <row r="82" spans="1:17">
      <c r="A82" s="396"/>
      <c r="B82" s="173" t="s">
        <v>727</v>
      </c>
      <c r="C82" s="397" t="s">
        <v>728</v>
      </c>
      <c r="D82" s="380"/>
      <c r="E82" s="380"/>
      <c r="F82" s="380"/>
      <c r="G82" s="398"/>
      <c r="H82" s="231">
        <v>349000</v>
      </c>
      <c r="J82" s="288" t="s">
        <v>729</v>
      </c>
      <c r="K82" s="173" t="s">
        <v>730</v>
      </c>
      <c r="L82" s="339" t="s">
        <v>731</v>
      </c>
      <c r="M82" s="304"/>
      <c r="N82" s="305"/>
      <c r="O82" s="327">
        <v>137000</v>
      </c>
      <c r="P82" s="328"/>
      <c r="Q82" s="60"/>
    </row>
    <row r="83" spans="1:17" ht="14.55" customHeight="1">
      <c r="A83" s="396"/>
      <c r="B83" s="173" t="s">
        <v>732</v>
      </c>
      <c r="C83" s="397" t="s">
        <v>728</v>
      </c>
      <c r="D83" s="380"/>
      <c r="E83" s="380"/>
      <c r="F83" s="380"/>
      <c r="G83" s="398"/>
      <c r="H83" s="231">
        <v>399000</v>
      </c>
      <c r="J83" s="309"/>
      <c r="K83" s="173" t="s">
        <v>733</v>
      </c>
      <c r="L83" s="339" t="s">
        <v>734</v>
      </c>
      <c r="M83" s="304"/>
      <c r="N83" s="305"/>
      <c r="O83" s="327">
        <v>127000</v>
      </c>
      <c r="P83" s="328"/>
      <c r="Q83" s="60"/>
    </row>
    <row r="84" spans="1:17" ht="14.55" customHeight="1">
      <c r="A84" s="396"/>
      <c r="B84" s="173" t="s">
        <v>735</v>
      </c>
      <c r="C84" s="341" t="s">
        <v>736</v>
      </c>
      <c r="D84" s="342"/>
      <c r="E84" s="342"/>
      <c r="F84" s="342"/>
      <c r="G84" s="343"/>
      <c r="H84" s="231">
        <v>169000</v>
      </c>
      <c r="J84" s="309"/>
      <c r="K84" s="275" t="s">
        <v>737</v>
      </c>
      <c r="L84" s="362" t="s">
        <v>738</v>
      </c>
      <c r="M84" s="363"/>
      <c r="N84" s="364"/>
      <c r="O84" s="327">
        <v>16000</v>
      </c>
      <c r="P84" s="328"/>
      <c r="Q84" s="60"/>
    </row>
    <row r="85" spans="1:17">
      <c r="A85" s="396"/>
      <c r="B85" s="170" t="s">
        <v>739</v>
      </c>
      <c r="C85" s="397" t="s">
        <v>736</v>
      </c>
      <c r="D85" s="380"/>
      <c r="E85" s="380"/>
      <c r="F85" s="380"/>
      <c r="G85" s="398"/>
      <c r="H85" s="231">
        <v>279000</v>
      </c>
      <c r="J85" s="309"/>
      <c r="K85" s="183" t="s">
        <v>740</v>
      </c>
      <c r="L85" s="362" t="s">
        <v>741</v>
      </c>
      <c r="M85" s="363"/>
      <c r="N85" s="364"/>
      <c r="O85" s="327">
        <v>21000</v>
      </c>
      <c r="P85" s="328"/>
      <c r="Q85" s="60"/>
    </row>
    <row r="86" spans="1:17">
      <c r="A86" s="396"/>
      <c r="B86" s="170" t="s">
        <v>742</v>
      </c>
      <c r="C86" s="397" t="s">
        <v>736</v>
      </c>
      <c r="D86" s="380"/>
      <c r="E86" s="380"/>
      <c r="F86" s="380"/>
      <c r="G86" s="398"/>
      <c r="H86" s="231">
        <v>358000</v>
      </c>
      <c r="J86" s="309"/>
      <c r="K86" s="275" t="s">
        <v>743</v>
      </c>
      <c r="L86" s="413" t="s">
        <v>741</v>
      </c>
      <c r="M86" s="414"/>
      <c r="N86" s="415"/>
      <c r="O86" s="327">
        <v>16000</v>
      </c>
      <c r="P86" s="328"/>
      <c r="Q86" s="60"/>
    </row>
    <row r="87" spans="1:17" ht="15.6" customHeight="1">
      <c r="A87" s="396"/>
      <c r="B87" s="170" t="s">
        <v>744</v>
      </c>
      <c r="C87" s="397" t="s">
        <v>736</v>
      </c>
      <c r="D87" s="380"/>
      <c r="E87" s="380"/>
      <c r="F87" s="380"/>
      <c r="G87" s="398"/>
      <c r="H87" s="231">
        <v>569000</v>
      </c>
      <c r="J87" s="309"/>
      <c r="K87" s="173" t="s">
        <v>745</v>
      </c>
      <c r="L87" s="230" t="s">
        <v>746</v>
      </c>
      <c r="M87" s="228"/>
      <c r="N87" s="229"/>
      <c r="O87" s="327">
        <v>10400</v>
      </c>
      <c r="P87" s="328"/>
      <c r="Q87" s="60"/>
    </row>
    <row r="88" spans="1:17" ht="14.55" customHeight="1">
      <c r="A88" s="396"/>
      <c r="B88" s="178" t="s">
        <v>747</v>
      </c>
      <c r="C88" s="399" t="s">
        <v>748</v>
      </c>
      <c r="D88" s="387"/>
      <c r="E88" s="387"/>
      <c r="F88" s="387"/>
      <c r="G88" s="400"/>
      <c r="H88" s="174">
        <v>559000</v>
      </c>
      <c r="J88" s="309"/>
      <c r="K88" s="173" t="s">
        <v>749</v>
      </c>
      <c r="L88" s="230" t="s">
        <v>750</v>
      </c>
      <c r="M88" s="228"/>
      <c r="N88" s="229"/>
      <c r="O88" s="327">
        <v>21800</v>
      </c>
      <c r="P88" s="328"/>
      <c r="Q88" s="60"/>
    </row>
    <row r="89" spans="1:17" ht="14.55" customHeight="1">
      <c r="A89" s="179"/>
      <c r="B89" s="180"/>
      <c r="C89" s="255"/>
      <c r="D89" s="255"/>
      <c r="E89" s="255"/>
      <c r="F89" s="255"/>
      <c r="G89" s="255"/>
      <c r="H89" s="231"/>
      <c r="J89" s="309"/>
      <c r="K89" s="173" t="s">
        <v>751</v>
      </c>
      <c r="L89" s="277" t="s">
        <v>752</v>
      </c>
      <c r="M89" s="278"/>
      <c r="N89" s="279"/>
      <c r="O89" s="327">
        <v>18700</v>
      </c>
      <c r="P89" s="328"/>
      <c r="Q89" s="60"/>
    </row>
    <row r="90" spans="1:17" ht="15.6" customHeight="1">
      <c r="A90" s="288" t="s">
        <v>753</v>
      </c>
      <c r="B90" s="281" t="s">
        <v>754</v>
      </c>
      <c r="C90" s="369" t="s">
        <v>755</v>
      </c>
      <c r="D90" s="370"/>
      <c r="E90" s="370"/>
      <c r="F90" s="370"/>
      <c r="G90" s="371"/>
      <c r="H90" s="175">
        <v>18700</v>
      </c>
      <c r="J90" s="309"/>
      <c r="K90" s="173" t="s">
        <v>756</v>
      </c>
      <c r="L90" s="230" t="s">
        <v>757</v>
      </c>
      <c r="M90" s="228"/>
      <c r="N90" s="229"/>
      <c r="O90" s="327">
        <v>15600</v>
      </c>
      <c r="P90" s="328"/>
      <c r="Q90" s="60"/>
    </row>
    <row r="91" spans="1:17" ht="14.55" customHeight="1">
      <c r="A91" s="298"/>
      <c r="B91" s="173" t="s">
        <v>758</v>
      </c>
      <c r="C91" s="341" t="s">
        <v>759</v>
      </c>
      <c r="D91" s="342"/>
      <c r="E91" s="342"/>
      <c r="F91" s="342"/>
      <c r="G91" s="343"/>
      <c r="H91" s="231">
        <v>18700</v>
      </c>
      <c r="J91" s="309"/>
      <c r="K91" s="173" t="s">
        <v>760</v>
      </c>
      <c r="L91" s="230" t="s">
        <v>761</v>
      </c>
      <c r="M91" s="228"/>
      <c r="N91" s="229"/>
      <c r="O91" s="327">
        <v>18000</v>
      </c>
      <c r="P91" s="328"/>
      <c r="Q91" s="60"/>
    </row>
    <row r="92" spans="1:17">
      <c r="A92" s="298"/>
      <c r="B92" s="173" t="s">
        <v>762</v>
      </c>
      <c r="C92" s="397" t="s">
        <v>763</v>
      </c>
      <c r="D92" s="380"/>
      <c r="E92" s="380"/>
      <c r="F92" s="380"/>
      <c r="G92" s="398"/>
      <c r="H92" s="231">
        <v>59000</v>
      </c>
      <c r="J92" s="309"/>
      <c r="K92" s="173" t="s">
        <v>764</v>
      </c>
      <c r="L92" s="230" t="s">
        <v>765</v>
      </c>
      <c r="M92" s="228"/>
      <c r="N92" s="229"/>
      <c r="O92" s="327">
        <v>109000</v>
      </c>
      <c r="P92" s="328"/>
      <c r="Q92" s="60"/>
    </row>
    <row r="93" spans="1:17" ht="14.55" customHeight="1">
      <c r="A93" s="298"/>
      <c r="B93" s="173" t="s">
        <v>766</v>
      </c>
      <c r="C93" s="397" t="s">
        <v>767</v>
      </c>
      <c r="D93" s="380"/>
      <c r="E93" s="380"/>
      <c r="F93" s="380"/>
      <c r="G93" s="398"/>
      <c r="H93" s="208">
        <v>38000</v>
      </c>
      <c r="J93" s="309"/>
      <c r="K93" s="173" t="s">
        <v>768</v>
      </c>
      <c r="L93" s="230" t="s">
        <v>769</v>
      </c>
      <c r="M93" s="228"/>
      <c r="N93" s="229"/>
      <c r="O93" s="411" t="s">
        <v>377</v>
      </c>
      <c r="P93" s="412"/>
      <c r="Q93" s="60"/>
    </row>
    <row r="94" spans="1:17" ht="14.55" customHeight="1">
      <c r="A94" s="298"/>
      <c r="B94" s="173" t="s">
        <v>770</v>
      </c>
      <c r="C94" s="341" t="s">
        <v>771</v>
      </c>
      <c r="D94" s="342"/>
      <c r="E94" s="342"/>
      <c r="F94" s="342"/>
      <c r="G94" s="343"/>
      <c r="H94" s="208">
        <v>38000</v>
      </c>
      <c r="J94" s="309"/>
      <c r="K94" s="173" t="s">
        <v>772</v>
      </c>
      <c r="L94" s="230" t="s">
        <v>773</v>
      </c>
      <c r="M94" s="228"/>
      <c r="N94" s="229"/>
      <c r="O94" s="327">
        <v>3200</v>
      </c>
      <c r="P94" s="328"/>
      <c r="Q94" s="60"/>
    </row>
    <row r="95" spans="1:17" ht="14.55" customHeight="1">
      <c r="A95" s="298"/>
      <c r="B95" s="173" t="s">
        <v>774</v>
      </c>
      <c r="C95" s="341" t="s">
        <v>775</v>
      </c>
      <c r="D95" s="342"/>
      <c r="E95" s="342"/>
      <c r="F95" s="342"/>
      <c r="G95" s="343"/>
      <c r="H95" s="208">
        <v>38000</v>
      </c>
      <c r="J95" s="309"/>
      <c r="K95" s="170" t="s">
        <v>776</v>
      </c>
      <c r="L95" s="230" t="s">
        <v>777</v>
      </c>
      <c r="M95" s="228"/>
      <c r="N95" s="229"/>
      <c r="O95" s="327">
        <v>25000</v>
      </c>
      <c r="P95" s="328"/>
      <c r="Q95" s="60"/>
    </row>
    <row r="96" spans="1:17" ht="14.55" customHeight="1">
      <c r="A96" s="298"/>
      <c r="B96" s="173" t="s">
        <v>778</v>
      </c>
      <c r="C96" s="341" t="s">
        <v>779</v>
      </c>
      <c r="D96" s="342"/>
      <c r="E96" s="342"/>
      <c r="F96" s="342"/>
      <c r="G96" s="343"/>
      <c r="H96" s="231">
        <v>99000</v>
      </c>
      <c r="J96" s="309"/>
      <c r="K96" s="114" t="s">
        <v>780</v>
      </c>
      <c r="L96" s="230" t="s">
        <v>781</v>
      </c>
      <c r="M96" s="228"/>
      <c r="N96" s="229"/>
      <c r="O96" s="327">
        <v>5000</v>
      </c>
      <c r="P96" s="328"/>
    </row>
    <row r="97" spans="1:16" ht="14.55" customHeight="1">
      <c r="A97" s="298"/>
      <c r="B97" s="173" t="s">
        <v>782</v>
      </c>
      <c r="C97" s="341" t="s">
        <v>783</v>
      </c>
      <c r="D97" s="342"/>
      <c r="E97" s="342"/>
      <c r="F97" s="342"/>
      <c r="G97" s="343"/>
      <c r="H97" s="231">
        <v>99000</v>
      </c>
      <c r="J97" s="309"/>
      <c r="K97" s="170" t="s">
        <v>784</v>
      </c>
      <c r="L97" s="230" t="s">
        <v>785</v>
      </c>
      <c r="M97" s="228"/>
      <c r="N97" s="229"/>
      <c r="O97" s="327">
        <v>13000</v>
      </c>
      <c r="P97" s="328"/>
    </row>
    <row r="98" spans="1:16" ht="14.55" customHeight="1">
      <c r="A98" s="298"/>
      <c r="B98" s="173" t="s">
        <v>786</v>
      </c>
      <c r="C98" s="341" t="s">
        <v>787</v>
      </c>
      <c r="D98" s="342"/>
      <c r="E98" s="342"/>
      <c r="F98" s="342"/>
      <c r="G98" s="343"/>
      <c r="H98" s="231">
        <v>29000</v>
      </c>
      <c r="J98" s="310"/>
      <c r="K98" s="59" t="s">
        <v>788</v>
      </c>
      <c r="L98" s="230" t="s">
        <v>789</v>
      </c>
      <c r="M98" s="228"/>
      <c r="N98" s="229"/>
      <c r="O98" s="327">
        <v>33000</v>
      </c>
      <c r="P98" s="328"/>
    </row>
    <row r="99" spans="1:16" ht="14.55" customHeight="1">
      <c r="A99" s="298"/>
      <c r="B99" s="173" t="s">
        <v>790</v>
      </c>
      <c r="C99" s="341" t="s">
        <v>791</v>
      </c>
      <c r="D99" s="342"/>
      <c r="E99" s="342"/>
      <c r="F99" s="342"/>
      <c r="G99" s="343"/>
      <c r="H99" s="231">
        <v>18000</v>
      </c>
      <c r="J99" s="264" t="s">
        <v>792</v>
      </c>
      <c r="K99" s="181" t="s">
        <v>793</v>
      </c>
      <c r="L99" s="272" t="s">
        <v>794</v>
      </c>
      <c r="M99" s="260"/>
      <c r="N99" s="261"/>
      <c r="O99" s="327">
        <v>80000</v>
      </c>
      <c r="P99" s="328"/>
    </row>
    <row r="100" spans="1:16" ht="14.55" customHeight="1">
      <c r="A100" s="298"/>
      <c r="B100" s="173" t="s">
        <v>795</v>
      </c>
      <c r="C100" s="341" t="s">
        <v>796</v>
      </c>
      <c r="D100" s="342"/>
      <c r="E100" s="342"/>
      <c r="F100" s="342"/>
      <c r="G100" s="343"/>
      <c r="H100" s="231">
        <v>69000</v>
      </c>
      <c r="J100" s="265"/>
      <c r="K100" s="173" t="s">
        <v>797</v>
      </c>
      <c r="L100" s="230" t="s">
        <v>798</v>
      </c>
      <c r="M100" s="228"/>
      <c r="N100" s="229"/>
      <c r="O100" s="327">
        <v>99000</v>
      </c>
      <c r="P100" s="328"/>
    </row>
    <row r="101" spans="1:16" ht="14.55" customHeight="1">
      <c r="A101" s="299"/>
      <c r="B101" s="173" t="s">
        <v>799</v>
      </c>
      <c r="C101" s="341" t="s">
        <v>800</v>
      </c>
      <c r="D101" s="342"/>
      <c r="E101" s="342"/>
      <c r="F101" s="342"/>
      <c r="G101" s="343"/>
      <c r="H101" s="231">
        <v>76000</v>
      </c>
      <c r="J101" s="158" t="s">
        <v>801</v>
      </c>
      <c r="K101" s="173" t="s">
        <v>802</v>
      </c>
      <c r="L101" s="230" t="s">
        <v>803</v>
      </c>
      <c r="M101" s="228"/>
      <c r="N101" s="229"/>
      <c r="O101" s="327">
        <v>69900</v>
      </c>
      <c r="P101" s="328"/>
    </row>
    <row r="102" spans="1:16" ht="14.55" customHeight="1">
      <c r="A102" s="288" t="s">
        <v>804</v>
      </c>
      <c r="B102" s="173" t="s">
        <v>805</v>
      </c>
      <c r="C102" s="339" t="s">
        <v>806</v>
      </c>
      <c r="D102" s="301"/>
      <c r="E102" s="301"/>
      <c r="F102" s="301"/>
      <c r="G102" s="302"/>
      <c r="H102" s="231">
        <v>4500</v>
      </c>
      <c r="J102" s="259" t="s">
        <v>807</v>
      </c>
      <c r="K102" s="173" t="s">
        <v>808</v>
      </c>
      <c r="L102" s="230" t="s">
        <v>809</v>
      </c>
      <c r="M102" s="228"/>
      <c r="N102" s="229"/>
      <c r="O102" s="327">
        <v>115000</v>
      </c>
      <c r="P102" s="328"/>
    </row>
    <row r="103" spans="1:16">
      <c r="A103" s="311"/>
      <c r="B103" s="173" t="s">
        <v>810</v>
      </c>
      <c r="C103" s="348" t="s">
        <v>811</v>
      </c>
      <c r="D103" s="301"/>
      <c r="E103" s="301"/>
      <c r="F103" s="301"/>
      <c r="G103" s="302"/>
      <c r="H103" s="231">
        <v>6000</v>
      </c>
      <c r="J103" s="264"/>
      <c r="K103" s="173" t="s">
        <v>812</v>
      </c>
      <c r="L103" s="230" t="s">
        <v>813</v>
      </c>
      <c r="M103" s="228"/>
      <c r="N103" s="229"/>
      <c r="O103" s="327">
        <v>115000</v>
      </c>
      <c r="P103" s="328"/>
    </row>
    <row r="104" spans="1:16">
      <c r="A104" s="311"/>
      <c r="B104" s="173" t="s">
        <v>814</v>
      </c>
      <c r="C104" s="306" t="s">
        <v>815</v>
      </c>
      <c r="D104" s="307"/>
      <c r="E104" s="307"/>
      <c r="F104" s="301"/>
      <c r="G104" s="302"/>
      <c r="H104" s="231">
        <v>45000</v>
      </c>
      <c r="J104" s="264"/>
      <c r="K104" s="173" t="s">
        <v>816</v>
      </c>
      <c r="L104" s="230" t="s">
        <v>817</v>
      </c>
      <c r="M104" s="228"/>
      <c r="N104" s="229"/>
      <c r="O104" s="327">
        <v>115000</v>
      </c>
      <c r="P104" s="328"/>
    </row>
    <row r="105" spans="1:16" ht="14.55" customHeight="1">
      <c r="A105" s="311"/>
      <c r="B105" s="349" t="s">
        <v>818</v>
      </c>
      <c r="C105" s="351" t="s">
        <v>819</v>
      </c>
      <c r="D105" s="352"/>
      <c r="E105" s="352"/>
      <c r="F105" s="353"/>
      <c r="G105" s="354"/>
      <c r="H105" s="334">
        <v>25000</v>
      </c>
      <c r="J105" s="264"/>
      <c r="K105" s="173" t="s">
        <v>820</v>
      </c>
      <c r="L105" s="230" t="s">
        <v>821</v>
      </c>
      <c r="M105" s="228"/>
      <c r="N105" s="229"/>
      <c r="O105" s="327">
        <v>115000</v>
      </c>
      <c r="P105" s="328"/>
    </row>
    <row r="106" spans="1:16" ht="14.55" customHeight="1">
      <c r="A106" s="312"/>
      <c r="B106" s="350"/>
      <c r="C106" s="355"/>
      <c r="D106" s="356"/>
      <c r="E106" s="356"/>
      <c r="F106" s="357"/>
      <c r="G106" s="358"/>
      <c r="H106" s="335"/>
      <c r="J106" s="264"/>
      <c r="K106" s="173" t="s">
        <v>822</v>
      </c>
      <c r="L106" s="212" t="s">
        <v>823</v>
      </c>
      <c r="M106" s="213"/>
      <c r="N106" s="214"/>
      <c r="O106" s="327">
        <v>89000</v>
      </c>
      <c r="P106" s="328"/>
    </row>
    <row r="107" spans="1:16">
      <c r="A107" s="288" t="s">
        <v>824</v>
      </c>
      <c r="B107" s="182" t="s">
        <v>825</v>
      </c>
      <c r="C107" s="344" t="s">
        <v>826</v>
      </c>
      <c r="D107" s="344"/>
      <c r="E107" s="344"/>
      <c r="F107" s="344"/>
      <c r="G107" s="345"/>
      <c r="H107" s="231">
        <v>569700</v>
      </c>
      <c r="J107" s="265"/>
      <c r="K107" s="173" t="s">
        <v>827</v>
      </c>
      <c r="L107" s="230" t="s">
        <v>828</v>
      </c>
      <c r="M107" s="228"/>
      <c r="N107" s="229"/>
      <c r="O107" s="324" t="s">
        <v>377</v>
      </c>
      <c r="P107" s="333"/>
    </row>
    <row r="108" spans="1:16">
      <c r="A108" s="309"/>
      <c r="B108" s="182" t="s">
        <v>829</v>
      </c>
      <c r="C108" s="344" t="s">
        <v>830</v>
      </c>
      <c r="D108" s="344"/>
      <c r="E108" s="344"/>
      <c r="F108" s="344"/>
      <c r="G108" s="345"/>
      <c r="H108" s="231">
        <v>689700</v>
      </c>
      <c r="J108" s="137" t="s">
        <v>831</v>
      </c>
      <c r="K108" s="173" t="s">
        <v>832</v>
      </c>
      <c r="L108" s="230" t="s">
        <v>833</v>
      </c>
      <c r="M108" s="228"/>
      <c r="N108" s="229"/>
      <c r="O108" s="327">
        <v>12000</v>
      </c>
      <c r="P108" s="328"/>
    </row>
    <row r="109" spans="1:16" ht="14.55" customHeight="1">
      <c r="A109" s="310"/>
      <c r="B109" s="182" t="s">
        <v>834</v>
      </c>
      <c r="C109" s="346" t="s">
        <v>835</v>
      </c>
      <c r="D109" s="346"/>
      <c r="E109" s="346"/>
      <c r="F109" s="346"/>
      <c r="G109" s="347"/>
      <c r="H109" s="231">
        <v>59000</v>
      </c>
      <c r="J109" s="288" t="s">
        <v>836</v>
      </c>
      <c r="K109" s="173" t="s">
        <v>837</v>
      </c>
      <c r="L109" s="230" t="s">
        <v>838</v>
      </c>
      <c r="M109" s="228"/>
      <c r="N109" s="229"/>
      <c r="O109" s="327">
        <v>12000</v>
      </c>
      <c r="P109" s="328"/>
    </row>
    <row r="110" spans="1:16">
      <c r="J110" s="309"/>
      <c r="K110" s="173" t="s">
        <v>839</v>
      </c>
      <c r="L110" s="230" t="s">
        <v>746</v>
      </c>
      <c r="M110" s="228"/>
      <c r="N110" s="228"/>
      <c r="O110" s="327">
        <v>8000</v>
      </c>
      <c r="P110" s="328"/>
    </row>
    <row r="111" spans="1:16">
      <c r="A111" s="340"/>
      <c r="B111" s="4"/>
      <c r="C111" s="326"/>
      <c r="D111" s="326"/>
      <c r="E111" s="326"/>
      <c r="F111" s="326"/>
      <c r="G111" s="326"/>
      <c r="H111" s="274"/>
      <c r="J111" s="309"/>
      <c r="K111" s="173" t="s">
        <v>840</v>
      </c>
      <c r="L111" s="230" t="s">
        <v>841</v>
      </c>
      <c r="M111" s="228"/>
      <c r="N111" s="228"/>
      <c r="O111" s="327">
        <v>12000</v>
      </c>
      <c r="P111" s="328"/>
    </row>
    <row r="112" spans="1:16">
      <c r="A112" s="340"/>
      <c r="B112" s="4"/>
      <c r="C112" s="361"/>
      <c r="D112" s="361"/>
      <c r="E112" s="361"/>
      <c r="F112" s="361"/>
      <c r="G112" s="361"/>
      <c r="H112" s="219"/>
      <c r="J112" s="310"/>
      <c r="K112" s="173" t="s">
        <v>842</v>
      </c>
      <c r="L112" s="230" t="s">
        <v>843</v>
      </c>
      <c r="M112" s="228"/>
      <c r="N112" s="228"/>
      <c r="O112" s="327">
        <v>12000</v>
      </c>
      <c r="P112" s="328"/>
    </row>
    <row r="113" spans="1:8">
      <c r="A113" s="340"/>
      <c r="B113" s="4"/>
      <c r="C113" s="326"/>
      <c r="D113" s="326"/>
      <c r="E113" s="326"/>
      <c r="F113" s="326"/>
      <c r="G113" s="326"/>
      <c r="H113" s="274"/>
    </row>
    <row r="114" spans="1:8">
      <c r="A114" s="340"/>
      <c r="B114" s="4"/>
      <c r="C114" s="326"/>
      <c r="D114" s="326"/>
      <c r="E114" s="326"/>
      <c r="F114" s="326"/>
      <c r="G114" s="326"/>
      <c r="H114" s="274"/>
    </row>
    <row r="115" spans="1:8">
      <c r="A115" s="340"/>
      <c r="B115" s="4"/>
      <c r="C115" s="326"/>
      <c r="D115" s="326"/>
      <c r="E115" s="326"/>
      <c r="F115" s="326"/>
      <c r="G115" s="326"/>
      <c r="H115" s="274"/>
    </row>
    <row r="116" spans="1:8">
      <c r="A116" s="340"/>
      <c r="B116" s="4"/>
      <c r="C116" s="326"/>
      <c r="D116" s="326"/>
      <c r="E116" s="326"/>
      <c r="F116" s="326"/>
      <c r="G116" s="326"/>
      <c r="H116" s="274"/>
    </row>
  </sheetData>
  <mergeCells count="193">
    <mergeCell ref="L76:N76"/>
    <mergeCell ref="O101:P101"/>
    <mergeCell ref="O102:P102"/>
    <mergeCell ref="O106:P106"/>
    <mergeCell ref="O76:P76"/>
    <mergeCell ref="O81:P81"/>
    <mergeCell ref="O97:P97"/>
    <mergeCell ref="O91:P91"/>
    <mergeCell ref="O88:P88"/>
    <mergeCell ref="O92:P92"/>
    <mergeCell ref="O93:P93"/>
    <mergeCell ref="L86:N86"/>
    <mergeCell ref="B5:C5"/>
    <mergeCell ref="B6:C6"/>
    <mergeCell ref="B7:C7"/>
    <mergeCell ref="N17:R17"/>
    <mergeCell ref="N18:R18"/>
    <mergeCell ref="N12:R12"/>
    <mergeCell ref="N10:R10"/>
    <mergeCell ref="C92:G92"/>
    <mergeCell ref="C93:G93"/>
    <mergeCell ref="C90:G90"/>
    <mergeCell ref="C91:G91"/>
    <mergeCell ref="O89:P89"/>
    <mergeCell ref="O90:P90"/>
    <mergeCell ref="L65:N65"/>
    <mergeCell ref="L66:N66"/>
    <mergeCell ref="O64:P64"/>
    <mergeCell ref="O82:P82"/>
    <mergeCell ref="O77:P77"/>
    <mergeCell ref="O78:P78"/>
    <mergeCell ref="O79:P79"/>
    <mergeCell ref="L80:N80"/>
    <mergeCell ref="L79:N79"/>
    <mergeCell ref="L85:N85"/>
    <mergeCell ref="O86:P86"/>
    <mergeCell ref="A81:A88"/>
    <mergeCell ref="L72:N72"/>
    <mergeCell ref="O75:P75"/>
    <mergeCell ref="C68:G68"/>
    <mergeCell ref="C76:G76"/>
    <mergeCell ref="C84:G84"/>
    <mergeCell ref="A68:A73"/>
    <mergeCell ref="A75:A80"/>
    <mergeCell ref="C77:G77"/>
    <mergeCell ref="C86:G86"/>
    <mergeCell ref="C87:G87"/>
    <mergeCell ref="C88:G88"/>
    <mergeCell ref="C85:G85"/>
    <mergeCell ref="C78:G78"/>
    <mergeCell ref="C79:G79"/>
    <mergeCell ref="C80:G80"/>
    <mergeCell ref="C81:G81"/>
    <mergeCell ref="C82:G82"/>
    <mergeCell ref="C83:G83"/>
    <mergeCell ref="L70:N70"/>
    <mergeCell ref="L71:N71"/>
    <mergeCell ref="O80:P80"/>
    <mergeCell ref="L78:N78"/>
    <mergeCell ref="O87:P87"/>
    <mergeCell ref="A11:A18"/>
    <mergeCell ref="A20:A25"/>
    <mergeCell ref="N20:R20"/>
    <mergeCell ref="N21:R21"/>
    <mergeCell ref="N22:R22"/>
    <mergeCell ref="N23:R23"/>
    <mergeCell ref="N24:R24"/>
    <mergeCell ref="N25:R25"/>
    <mergeCell ref="N11:R11"/>
    <mergeCell ref="N13:R13"/>
    <mergeCell ref="N14:R14"/>
    <mergeCell ref="N15:R15"/>
    <mergeCell ref="N16:R16"/>
    <mergeCell ref="A36:A44"/>
    <mergeCell ref="C64:G64"/>
    <mergeCell ref="C65:G65"/>
    <mergeCell ref="C66:G66"/>
    <mergeCell ref="C67:G67"/>
    <mergeCell ref="A64:A66"/>
    <mergeCell ref="N44:R44"/>
    <mergeCell ref="N40:R40"/>
    <mergeCell ref="A46:A51"/>
    <mergeCell ref="N46:R46"/>
    <mergeCell ref="N50:R50"/>
    <mergeCell ref="N48:R48"/>
    <mergeCell ref="N47:R47"/>
    <mergeCell ref="N49:R49"/>
    <mergeCell ref="N51:R51"/>
    <mergeCell ref="N41:R41"/>
    <mergeCell ref="N42:R42"/>
    <mergeCell ref="N38:R38"/>
    <mergeCell ref="N43:R43"/>
    <mergeCell ref="N55:R55"/>
    <mergeCell ref="N56:R56"/>
    <mergeCell ref="O63:P63"/>
    <mergeCell ref="L63:N63"/>
    <mergeCell ref="L64:N64"/>
    <mergeCell ref="A27:A34"/>
    <mergeCell ref="N30:R30"/>
    <mergeCell ref="N31:R31"/>
    <mergeCell ref="N33:R33"/>
    <mergeCell ref="N27:R27"/>
    <mergeCell ref="N28:R28"/>
    <mergeCell ref="N29:R29"/>
    <mergeCell ref="C75:G75"/>
    <mergeCell ref="N37:R37"/>
    <mergeCell ref="N32:R32"/>
    <mergeCell ref="N34:R34"/>
    <mergeCell ref="N36:R36"/>
    <mergeCell ref="N39:R39"/>
    <mergeCell ref="L67:N67"/>
    <mergeCell ref="L68:N68"/>
    <mergeCell ref="L69:N69"/>
    <mergeCell ref="C70:G70"/>
    <mergeCell ref="C71:G71"/>
    <mergeCell ref="C72:G72"/>
    <mergeCell ref="C73:G73"/>
    <mergeCell ref="C74:G74"/>
    <mergeCell ref="A53:A56"/>
    <mergeCell ref="N53:R53"/>
    <mergeCell ref="N54:R54"/>
    <mergeCell ref="O65:P65"/>
    <mergeCell ref="O66:P66"/>
    <mergeCell ref="L74:N74"/>
    <mergeCell ref="C69:G69"/>
    <mergeCell ref="O67:P67"/>
    <mergeCell ref="O69:P69"/>
    <mergeCell ref="C112:G112"/>
    <mergeCell ref="C111:G111"/>
    <mergeCell ref="C113:G113"/>
    <mergeCell ref="J64:J69"/>
    <mergeCell ref="J70:J72"/>
    <mergeCell ref="J73:J81"/>
    <mergeCell ref="J82:J98"/>
    <mergeCell ref="L83:N83"/>
    <mergeCell ref="O83:P83"/>
    <mergeCell ref="L84:N84"/>
    <mergeCell ref="O84:P84"/>
    <mergeCell ref="J109:J112"/>
    <mergeCell ref="O111:P111"/>
    <mergeCell ref="O112:P112"/>
    <mergeCell ref="L81:N81"/>
    <mergeCell ref="L82:N82"/>
    <mergeCell ref="O85:P85"/>
    <mergeCell ref="L77:N77"/>
    <mergeCell ref="C116:G116"/>
    <mergeCell ref="A111:A116"/>
    <mergeCell ref="A90:A101"/>
    <mergeCell ref="C101:G101"/>
    <mergeCell ref="C99:G99"/>
    <mergeCell ref="C96:G96"/>
    <mergeCell ref="C100:G100"/>
    <mergeCell ref="C107:G107"/>
    <mergeCell ref="C108:G108"/>
    <mergeCell ref="C97:G97"/>
    <mergeCell ref="C98:G98"/>
    <mergeCell ref="C109:G109"/>
    <mergeCell ref="A107:A109"/>
    <mergeCell ref="A102:A106"/>
    <mergeCell ref="C102:E102"/>
    <mergeCell ref="F102:G102"/>
    <mergeCell ref="C103:E103"/>
    <mergeCell ref="F103:G103"/>
    <mergeCell ref="C104:E104"/>
    <mergeCell ref="C94:G94"/>
    <mergeCell ref="C95:G95"/>
    <mergeCell ref="F104:G104"/>
    <mergeCell ref="B105:B106"/>
    <mergeCell ref="C105:G106"/>
    <mergeCell ref="O68:P68"/>
    <mergeCell ref="C114:G114"/>
    <mergeCell ref="C115:G115"/>
    <mergeCell ref="O94:P94"/>
    <mergeCell ref="O99:P99"/>
    <mergeCell ref="O100:P100"/>
    <mergeCell ref="O98:P98"/>
    <mergeCell ref="O95:P95"/>
    <mergeCell ref="O96:P96"/>
    <mergeCell ref="O70:P70"/>
    <mergeCell ref="O72:P72"/>
    <mergeCell ref="O71:P71"/>
    <mergeCell ref="O73:P73"/>
    <mergeCell ref="O74:P74"/>
    <mergeCell ref="O110:P110"/>
    <mergeCell ref="O107:P107"/>
    <mergeCell ref="O104:P104"/>
    <mergeCell ref="O105:P105"/>
    <mergeCell ref="O103:P103"/>
    <mergeCell ref="H105:H106"/>
    <mergeCell ref="O108:P108"/>
    <mergeCell ref="O109:P109"/>
    <mergeCell ref="L73:N73"/>
    <mergeCell ref="L75:N75"/>
  </mergeCells>
  <pageMargins left="0.25" right="0.25" top="0.75" bottom="0.75" header="0.3" footer="0.3"/>
  <pageSetup paperSize="9" scale="58" fitToHeight="0" orientation="landscape" r:id="rId1"/>
  <headerFooter>
    <oddHeader>&amp;C
       Today Panasonic. Tomorrow everyone.</oddHeader>
    <oddFooter xml:space="preserve">&amp;C&amp;P
&amp;RCopyright © Panasonic Corporation
</oddFooter>
  </headerFooter>
  <rowBreaks count="1" manualBreakCount="1">
    <brk id="56" max="16" man="1"/>
  </rowBreaks>
  <customProperties>
    <customPr name="_pios_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3</vt:i4>
      </vt:variant>
    </vt:vector>
  </HeadingPairs>
  <TitlesOfParts>
    <vt:vector size="7" baseType="lpstr">
      <vt:lpstr>Panasonic RAC 2018-2019</vt:lpstr>
      <vt:lpstr>Munka1</vt:lpstr>
      <vt:lpstr>Panasonic PACI 2018-2019</vt:lpstr>
      <vt:lpstr>Panasonic A2W 2018-2019</vt:lpstr>
      <vt:lpstr>'Panasonic A2W 2018-2019'!Nyomtatási_terület</vt:lpstr>
      <vt:lpstr>'Panasonic PACI 2018-2019'!Nyomtatási_terület</vt:lpstr>
      <vt:lpstr>'Panasonic RAC 2018-2019'!Nyomtatási_terület</vt:lpstr>
    </vt:vector>
  </TitlesOfParts>
  <Manager/>
  <Company>Panasonic Marketing Europe GmbH (SP.Z O.O.)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Zoltan Banhalmi (7879393)</dc:creator>
  <cp:keywords/>
  <dc:description/>
  <cp:lastModifiedBy>Banhalmi, Zoltan</cp:lastModifiedBy>
  <cp:revision/>
  <dcterms:created xsi:type="dcterms:W3CDTF">2018-02-14T10:19:54Z</dcterms:created>
  <dcterms:modified xsi:type="dcterms:W3CDTF">2021-11-17T08:38:15Z</dcterms:modified>
  <cp:category/>
  <cp:contentStatus/>
</cp:coreProperties>
</file>